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wmf" ContentType="image/x-wmf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375" windowWidth="14955" windowHeight="8445" activeTab="3"/>
  </bookViews>
  <sheets>
    <sheet name="скамейки, площадки" sheetId="1" r:id="rId1"/>
    <sheet name="Клумбы" sheetId="4" r:id="rId2"/>
    <sheet name="Печи, баки, духовки" sheetId="5" r:id="rId3"/>
    <sheet name="тренажеры" sheetId="6" r:id="rId4"/>
  </sheets>
  <definedNames>
    <definedName name="_xlnm.Print_Area" localSheetId="0">'скамейки, площадки'!$A$1:$H$98</definedName>
  </definedNames>
  <calcPr calcId="124519"/>
</workbook>
</file>

<file path=xl/calcChain.xml><?xml version="1.0" encoding="utf-8"?>
<calcChain xmlns="http://schemas.openxmlformats.org/spreadsheetml/2006/main">
  <c r="C30" i="6"/>
  <c r="C29"/>
  <c r="F24"/>
  <c r="C24"/>
  <c r="C13"/>
  <c r="C12"/>
  <c r="F11"/>
  <c r="C11"/>
  <c r="F7"/>
  <c r="C7"/>
  <c r="E63" i="1"/>
  <c r="F61"/>
  <c r="C61"/>
  <c r="F32"/>
  <c r="F22"/>
</calcChain>
</file>

<file path=xl/sharedStrings.xml><?xml version="1.0" encoding="utf-8"?>
<sst xmlns="http://schemas.openxmlformats.org/spreadsheetml/2006/main" count="246" uniqueCount="163">
  <si>
    <t>Цена</t>
  </si>
  <si>
    <t>Скамья-диван</t>
  </si>
  <si>
    <t>Скамья без спинки (В)</t>
  </si>
  <si>
    <t>Качалка</t>
  </si>
  <si>
    <t>Качели-балансир</t>
  </si>
  <si>
    <t>Качели одноместные</t>
  </si>
  <si>
    <t>Лаз "Гусеничка"</t>
  </si>
  <si>
    <t>Песочница "Машина"</t>
  </si>
  <si>
    <t>Домик</t>
  </si>
  <si>
    <t>Лаз "Паутина"</t>
  </si>
  <si>
    <t>Стол с навесом и двумя скамьями (С4)</t>
  </si>
  <si>
    <t>Детский комплекс с 4 башнями (Д1)</t>
  </si>
  <si>
    <t>Детский комплекс с 1 башней и 2 качелями (Д2)</t>
  </si>
  <si>
    <t>Детский комплекс с 2 башнями и 2 качелями (Д3)</t>
  </si>
  <si>
    <t>Комплекс с 1 башней, 1 качелей и паутиной (Д5)</t>
  </si>
  <si>
    <t>Детский комплекс с 2 башнями (Д4)</t>
  </si>
  <si>
    <t>Детский комплекс малый (М)</t>
  </si>
  <si>
    <t>Спортивный комплекс СК-2</t>
  </si>
  <si>
    <t>Щит баскетбольный с воротами</t>
  </si>
  <si>
    <t>сайт: http://www.a007v1.narod.ru, e-mail: an2-2007@mail.ru</t>
  </si>
  <si>
    <r>
      <t xml:space="preserve">ИП Ананьев П.А.____________________________________________________ </t>
    </r>
    <r>
      <rPr>
        <u/>
        <sz val="22.5"/>
        <color indexed="56"/>
        <rFont val="Cambria"/>
        <family val="1"/>
        <charset val="204"/>
      </rPr>
      <t>Кружева из металла</t>
    </r>
  </si>
  <si>
    <t>Изделия из металла</t>
  </si>
  <si>
    <t>Скамьи, диваны</t>
  </si>
  <si>
    <t>Скамья со спинкой</t>
  </si>
  <si>
    <t>Скамья без спинки</t>
  </si>
  <si>
    <t>столик и 4 лавки</t>
  </si>
  <si>
    <t>стол с двумя скамьями</t>
  </si>
  <si>
    <t>Качели "Лодочка"</t>
  </si>
  <si>
    <t>Качели-балансир "Дуэт"</t>
  </si>
  <si>
    <t>Горка</t>
  </si>
  <si>
    <t>Карусель</t>
  </si>
  <si>
    <t>Элементы детских площадок</t>
  </si>
  <si>
    <t>Круглый стол с сиденьями</t>
  </si>
  <si>
    <t>Детские игровые комплексы</t>
  </si>
  <si>
    <t>Спортивные комплексы</t>
  </si>
  <si>
    <t>Спортивный комплекс АСК-1</t>
  </si>
  <si>
    <t>Спортивный комплекс СК-1</t>
  </si>
  <si>
    <t>Спортивный уголок</t>
  </si>
  <si>
    <t>Качели-диван</t>
  </si>
  <si>
    <t>пластик</t>
  </si>
  <si>
    <t>дерево</t>
  </si>
  <si>
    <t>Качели со спортивным уголком</t>
  </si>
  <si>
    <t>адрес: г.Прокопьевск, ул.Горная, 51, телефон (3846) 61-22-00, (3846) 61-20-82</t>
  </si>
  <si>
    <t>ИП Ананьев Павел Александрович</t>
  </si>
  <si>
    <t>an2-2007@mail.ru</t>
  </si>
  <si>
    <t xml:space="preserve">653010, Россия, Кемеровская обл., г.Прокопьевск, ул. 10 микрорайон, 6-78,  61-20-82, 61-22-00
</t>
  </si>
  <si>
    <t>фактический адрес: Прокопьевск, ул.Горная, 51</t>
  </si>
  <si>
    <t>на</t>
  </si>
  <si>
    <t>цены мисок</t>
  </si>
  <si>
    <t>Наименование изделия</t>
  </si>
  <si>
    <t>стоимость без миски Терра</t>
  </si>
  <si>
    <t>Кол-во мисок в изделии</t>
  </si>
  <si>
    <t>Ф Миски Терра</t>
  </si>
  <si>
    <t>Стоимость /шт.</t>
  </si>
  <si>
    <t xml:space="preserve">Вазон "Пирамида" </t>
  </si>
  <si>
    <t>10000</t>
  </si>
  <si>
    <t>Ф52-1шт. 
Ф65-1шт.
Ф76-1шт.</t>
  </si>
  <si>
    <t>Ф26</t>
  </si>
  <si>
    <t xml:space="preserve">Вазон "Пирамида" 
нижний ярус </t>
  </si>
  <si>
    <t>3180</t>
  </si>
  <si>
    <t>Ф76-1шт.</t>
  </si>
  <si>
    <t>Ф30</t>
  </si>
  <si>
    <t xml:space="preserve">Вазон "Пирамида"
верхний ярус </t>
  </si>
  <si>
    <t>2950</t>
  </si>
  <si>
    <t xml:space="preserve">Ф52-1шт. </t>
  </si>
  <si>
    <t>Ф38</t>
  </si>
  <si>
    <t>Клумба "Бабочка"</t>
  </si>
  <si>
    <t>Ф44</t>
  </si>
  <si>
    <t xml:space="preserve">Клумба "Вальс цветов" </t>
  </si>
  <si>
    <t>Ф52х3шт.</t>
  </si>
  <si>
    <t>Ф52</t>
  </si>
  <si>
    <t>Клумба "Корзина"</t>
  </si>
  <si>
    <t>Ф65</t>
  </si>
  <si>
    <t>Клумба на ножках</t>
  </si>
  <si>
    <t>Ф76</t>
  </si>
  <si>
    <t>Подцветочник пристенный</t>
  </si>
  <si>
    <t>9800</t>
  </si>
  <si>
    <t xml:space="preserve">Подцветочник с полочкой </t>
  </si>
  <si>
    <t>3800</t>
  </si>
  <si>
    <t xml:space="preserve">Подцветочник подвесной </t>
  </si>
  <si>
    <t>1500</t>
  </si>
  <si>
    <t>ф34-1шт.</t>
  </si>
  <si>
    <t>Ф34</t>
  </si>
  <si>
    <t>Подставка под цветы б/ручки</t>
  </si>
  <si>
    <t>800</t>
  </si>
  <si>
    <t>Ф38-1шт.</t>
  </si>
  <si>
    <t>Подставка под цветы с ручкой</t>
  </si>
  <si>
    <t>880</t>
  </si>
  <si>
    <t>Подцветочник на столб ограждения</t>
  </si>
  <si>
    <t>2450</t>
  </si>
  <si>
    <t>Подцветочник на 5 кашпо</t>
  </si>
  <si>
    <t>3550</t>
  </si>
  <si>
    <t>Подцветочник на 4 кашпо</t>
  </si>
  <si>
    <t>Урна без крышки</t>
  </si>
  <si>
    <t xml:space="preserve">Урна с крышкой </t>
  </si>
  <si>
    <t>арка садовая (пергола)</t>
  </si>
  <si>
    <t>8850</t>
  </si>
  <si>
    <t xml:space="preserve">Вазон "Корзина" малая </t>
  </si>
  <si>
    <t>8250</t>
  </si>
  <si>
    <t>Клумба овальная</t>
  </si>
  <si>
    <t>11500</t>
  </si>
  <si>
    <r>
      <t>ИП Ананьев П.А</t>
    </r>
    <r>
      <rPr>
        <u/>
        <sz val="13"/>
        <color indexed="56"/>
        <rFont val="Monotype Corsiva"/>
        <family val="4"/>
        <charset val="204"/>
      </rPr>
      <t>.</t>
    </r>
    <r>
      <rPr>
        <u/>
        <sz val="13"/>
        <color indexed="56"/>
        <rFont val="Cambria"/>
        <family val="1"/>
        <charset val="204"/>
      </rPr>
      <t xml:space="preserve">                                                     </t>
    </r>
    <r>
      <rPr>
        <b/>
        <u/>
        <sz val="20"/>
        <color indexed="56"/>
        <rFont val="Monotype Corsiva"/>
        <family val="4"/>
        <charset val="204"/>
      </rPr>
      <t>Кружева из металла</t>
    </r>
  </si>
  <si>
    <t>Печи, баки, духовки, шумовки, кочерги</t>
  </si>
  <si>
    <t xml:space="preserve">  адрес: г.Прокопьевск, ул.Горная, 51, телефон (3846) 61-22-00,(3846) 61-20-82</t>
  </si>
  <si>
    <t xml:space="preserve">                       сайт: http://www.metal42.ru, e-mail: an2-2007@mail.ru</t>
  </si>
  <si>
    <t>Наименование</t>
  </si>
  <si>
    <t>Печь простая (S=8мм)</t>
  </si>
  <si>
    <t>с конвектором</t>
  </si>
  <si>
    <t>Печь простая (S=10мм)</t>
  </si>
  <si>
    <t>Печь простая конвекторная  без бака (S=8мм)</t>
  </si>
  <si>
    <t>Печь с выносом под дверки, с конвектором, навесным баком  (S=8мм)</t>
  </si>
  <si>
    <t>Печь с выносом под дверки, без конвектора, навесным баком  (S=8мм)</t>
  </si>
  <si>
    <t>Печь с языком пламени  (S=8мм)</t>
  </si>
  <si>
    <t>Печь с языком пламени (S=10мм)</t>
  </si>
  <si>
    <t>Печь простая без дна (S=8мм)</t>
  </si>
  <si>
    <t>Печь простая (гибка корпуса) (S=8мм)</t>
  </si>
  <si>
    <t>Печь простая "Буржуйка" малая (350мм х350мм х550мм) (S=4мм)</t>
  </si>
  <si>
    <t>Печь "Буржуйка" с конвектором (400мм х500мм х600мм) (S=4мм)</t>
  </si>
  <si>
    <t>Печь "Буржуйка" с конвектором и выносом под дверки (400мм х500мм х600мм) (S=8мм)</t>
  </si>
  <si>
    <t>Печь конвекторная бак на дымовой трубе с выносом под дверки  (S=8мм)</t>
  </si>
  <si>
    <t>Печь на отработке круглая  (S=8мм)</t>
  </si>
  <si>
    <t>Печь на отработке квадратная  (S=8мм)</t>
  </si>
  <si>
    <t>Плита на печь  (S=16м) 700ммх400мм</t>
  </si>
  <si>
    <t>Плита на печь  (S=20мм)  700ммх400мм</t>
  </si>
  <si>
    <t>Бак навесной полимерный (300мм х320мм х500мм)  (S=2мм)</t>
  </si>
  <si>
    <t>Бак навесной (300мм х320мм х500мм)  (S=2мм)</t>
  </si>
  <si>
    <t>Бак под воду печной (300мм х530мм х200мм) (S=2мм)</t>
  </si>
  <si>
    <t>Бак под воду с дымовой трубой (420мм х430мм х550мм) (S=2мм)</t>
  </si>
  <si>
    <t>Бак под воду с дымовой трубой с полимерным покрытием (420мм х430мм х550мм) (S=2мм)</t>
  </si>
  <si>
    <t>Духовка (S=2мм)</t>
  </si>
  <si>
    <t>Шумовка большая</t>
  </si>
  <si>
    <t>Шумовка из круга (ф10мм)</t>
  </si>
  <si>
    <t>Шумовка из квадрата (ф10мм х 10мм)</t>
  </si>
  <si>
    <t>Шумовка витая из квадрата (ф10мм х 10мм)</t>
  </si>
  <si>
    <t>Кочерга из круга (ф10мм)</t>
  </si>
  <si>
    <t>Кочерга из квадрата (ф10мм х 10мм)</t>
  </si>
  <si>
    <t>Кочерга витая из квадрата (ф10мм х 10мм)</t>
  </si>
  <si>
    <t xml:space="preserve">Подвеска </t>
  </si>
  <si>
    <t>Мини скамья садовая (фанера)</t>
  </si>
  <si>
    <t>Мини скамья садовая (мдф)</t>
  </si>
  <si>
    <t>Табурет</t>
  </si>
  <si>
    <t>Контейнер для мусора 0,75м.куб. без крышки</t>
  </si>
  <si>
    <t>Контейнер для мусора 0,75м.куб. с крышкой</t>
  </si>
  <si>
    <t>Бункер- накопитель 7,0м.куб.</t>
  </si>
  <si>
    <t>Бункер- накопитель 7,0м.куб. (оптовая цена от 5шт.)</t>
  </si>
  <si>
    <t>Расточка плит</t>
  </si>
  <si>
    <t>Коптильня малая</t>
  </si>
  <si>
    <t>Парник (каркас)</t>
  </si>
  <si>
    <t>Ледоруб</t>
  </si>
  <si>
    <t>Контейнеры выполнены по стандартным размерам.</t>
  </si>
  <si>
    <r>
      <t>ИП Ананьев П.А</t>
    </r>
    <r>
      <rPr>
        <u/>
        <sz val="13"/>
        <color indexed="56"/>
        <rFont val="Cambria"/>
        <family val="1"/>
        <charset val="204"/>
      </rPr>
      <t>.</t>
    </r>
    <r>
      <rPr>
        <sz val="13"/>
        <color indexed="56"/>
        <rFont val="Cambria"/>
        <family val="1"/>
        <charset val="204"/>
      </rPr>
      <t>_________________</t>
    </r>
    <r>
      <rPr>
        <u/>
        <sz val="13"/>
        <color indexed="56"/>
        <rFont val="Cambria"/>
        <family val="1"/>
        <charset val="204"/>
      </rPr>
      <t xml:space="preserve">___________________________________ </t>
    </r>
    <r>
      <rPr>
        <b/>
        <u/>
        <sz val="26"/>
        <color indexed="56"/>
        <rFont val="Monotype Corsiva"/>
        <family val="4"/>
        <charset val="204"/>
      </rPr>
      <t>Кружева из металла</t>
    </r>
  </si>
  <si>
    <t>Уличные спортивные тренажеры</t>
  </si>
  <si>
    <t>Тренажер для развдения ног (двойной)</t>
  </si>
  <si>
    <t>Степпер (двойной)</t>
  </si>
  <si>
    <t>Брусья</t>
  </si>
  <si>
    <t>Становая тяга</t>
  </si>
  <si>
    <t>Фундамент</t>
  </si>
  <si>
    <t>Монтаж</t>
  </si>
  <si>
    <t>адрес: г.Прокопьевск, ул.Горная, 51, телефон (3846) 61-22-00,(3846) 61-20-82</t>
  </si>
  <si>
    <t>сайт: http://www.metal42.ru, e-mail: an2-2007@mail.ru</t>
  </si>
  <si>
    <t>Жим вверх</t>
  </si>
  <si>
    <t>Жим ногами (двойной)</t>
  </si>
  <si>
    <t>Маятник (двойной)</t>
  </si>
</sst>
</file>

<file path=xl/styles.xml><?xml version="1.0" encoding="utf-8"?>
<styleSheet xmlns="http://schemas.openxmlformats.org/spreadsheetml/2006/main">
  <numFmts count="1">
    <numFmt numFmtId="164" formatCode="#,##0&quot;р.&quot;"/>
  </numFmts>
  <fonts count="33">
    <font>
      <sz val="10"/>
      <name val="Arial Cyr"/>
      <charset val="204"/>
    </font>
    <font>
      <i/>
      <sz val="10"/>
      <name val="Arial Cyr"/>
      <charset val="204"/>
    </font>
    <font>
      <b/>
      <i/>
      <sz val="12"/>
      <name val="Arial Cyr"/>
      <charset val="204"/>
    </font>
    <font>
      <b/>
      <i/>
      <sz val="10"/>
      <name val="Arial Cyr"/>
      <charset val="204"/>
    </font>
    <font>
      <sz val="12"/>
      <name val="Times New Roman"/>
      <family val="1"/>
      <charset val="204"/>
    </font>
    <font>
      <u/>
      <sz val="13"/>
      <color indexed="56"/>
      <name val="Cambria"/>
      <family val="1"/>
      <charset val="204"/>
    </font>
    <font>
      <u/>
      <sz val="22.5"/>
      <color indexed="56"/>
      <name val="Cambria"/>
      <family val="1"/>
      <charset val="204"/>
    </font>
    <font>
      <b/>
      <i/>
      <sz val="18"/>
      <name val="Arial Cyr"/>
      <charset val="204"/>
    </font>
    <font>
      <b/>
      <i/>
      <sz val="16"/>
      <name val="Arial Cyr"/>
      <charset val="204"/>
    </font>
    <font>
      <sz val="10"/>
      <name val="Arial Cyr"/>
      <charset val="204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b/>
      <sz val="10"/>
      <color theme="1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u/>
      <sz val="18"/>
      <color indexed="56"/>
      <name val="Monotype Corsiva"/>
      <family val="4"/>
      <charset val="204"/>
    </font>
    <font>
      <u/>
      <sz val="13"/>
      <color indexed="56"/>
      <name val="Monotype Corsiva"/>
      <family val="4"/>
      <charset val="204"/>
    </font>
    <font>
      <b/>
      <u/>
      <sz val="20"/>
      <color indexed="56"/>
      <name val="Monotype Corsiva"/>
      <family val="4"/>
      <charset val="204"/>
    </font>
    <font>
      <sz val="16"/>
      <name val="Times New Roman"/>
      <family val="1"/>
      <charset val="204"/>
    </font>
    <font>
      <b/>
      <u/>
      <sz val="14"/>
      <name val="Times New Roman"/>
      <family val="1"/>
      <charset val="204"/>
    </font>
    <font>
      <b/>
      <sz val="12"/>
      <name val="Arial"/>
      <family val="2"/>
      <charset val="204"/>
    </font>
    <font>
      <b/>
      <sz val="16"/>
      <name val="Georgia"/>
      <family val="1"/>
      <charset val="204"/>
    </font>
    <font>
      <b/>
      <sz val="14"/>
      <name val="Georgia"/>
      <family val="1"/>
      <charset val="204"/>
    </font>
    <font>
      <b/>
      <u/>
      <sz val="18"/>
      <color indexed="18"/>
      <name val="Monotype Corsiva"/>
      <family val="4"/>
      <charset val="204"/>
    </font>
    <font>
      <sz val="13"/>
      <color indexed="56"/>
      <name val="Cambria"/>
      <family val="1"/>
      <charset val="204"/>
    </font>
    <font>
      <b/>
      <u/>
      <sz val="26"/>
      <color indexed="56"/>
      <name val="Monotype Corsiva"/>
      <family val="4"/>
      <charset val="204"/>
    </font>
    <font>
      <b/>
      <i/>
      <sz val="24"/>
      <name val="Arial Cyr"/>
      <charset val="204"/>
    </font>
    <font>
      <b/>
      <i/>
      <sz val="18"/>
      <name val="Georgia"/>
      <family val="1"/>
      <charset val="204"/>
    </font>
    <font>
      <b/>
      <i/>
      <sz val="16"/>
      <color rgb="FFC00000"/>
      <name val="Arial Cyr"/>
      <charset val="204"/>
    </font>
    <font>
      <i/>
      <sz val="12"/>
      <name val="Arial Cyr"/>
      <charset val="204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9" fillId="0" borderId="0"/>
  </cellStyleXfs>
  <cellXfs count="107">
    <xf numFmtId="0" fontId="0" fillId="0" borderId="0" xfId="0"/>
    <xf numFmtId="0" fontId="1" fillId="0" borderId="0" xfId="0" applyFont="1" applyFill="1" applyAlignment="1">
      <alignment horizontal="center" vertical="center"/>
    </xf>
    <xf numFmtId="0" fontId="1" fillId="0" borderId="0" xfId="0" applyFont="1" applyFill="1"/>
    <xf numFmtId="0" fontId="1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center" wrapText="1"/>
    </xf>
    <xf numFmtId="0" fontId="3" fillId="0" borderId="0" xfId="0" applyFont="1" applyFill="1" applyBorder="1" applyAlignment="1">
      <alignment horizontal="center" wrapText="1"/>
    </xf>
    <xf numFmtId="0" fontId="3" fillId="0" borderId="1" xfId="0" applyFont="1" applyFill="1" applyBorder="1"/>
    <xf numFmtId="164" fontId="3" fillId="0" borderId="2" xfId="0" applyNumberFormat="1" applyFont="1" applyFill="1" applyBorder="1"/>
    <xf numFmtId="164" fontId="3" fillId="0" borderId="0" xfId="0" applyNumberFormat="1" applyFont="1" applyFill="1"/>
    <xf numFmtId="164" fontId="3" fillId="0" borderId="1" xfId="0" applyNumberFormat="1" applyFont="1" applyFill="1" applyBorder="1"/>
    <xf numFmtId="164" fontId="3" fillId="0" borderId="0" xfId="0" applyNumberFormat="1" applyFont="1" applyFill="1" applyBorder="1"/>
    <xf numFmtId="0" fontId="3" fillId="0" borderId="0" xfId="0" applyFont="1" applyFill="1"/>
    <xf numFmtId="0" fontId="1" fillId="0" borderId="0" xfId="0" applyFont="1" applyFill="1" applyBorder="1"/>
    <xf numFmtId="164" fontId="3" fillId="0" borderId="2" xfId="0" applyNumberFormat="1" applyFont="1" applyFill="1" applyBorder="1" applyAlignment="1">
      <alignment horizontal="right"/>
    </xf>
    <xf numFmtId="0" fontId="5" fillId="0" borderId="0" xfId="0" applyFont="1" applyBorder="1" applyAlignment="1">
      <alignment horizontal="center" vertical="top" wrapText="1"/>
    </xf>
    <xf numFmtId="0" fontId="2" fillId="0" borderId="0" xfId="0" applyFont="1" applyFill="1" applyAlignment="1">
      <alignment horizontal="center" wrapText="1"/>
    </xf>
    <xf numFmtId="0" fontId="3" fillId="0" borderId="0" xfId="0" applyFont="1" applyFill="1" applyBorder="1"/>
    <xf numFmtId="164" fontId="1" fillId="0" borderId="0" xfId="0" applyNumberFormat="1" applyFont="1" applyFill="1"/>
    <xf numFmtId="2" fontId="3" fillId="0" borderId="0" xfId="0" applyNumberFormat="1" applyFont="1" applyFill="1" applyAlignment="1">
      <alignment horizontal="center" wrapText="1"/>
    </xf>
    <xf numFmtId="14" fontId="2" fillId="0" borderId="0" xfId="0" applyNumberFormat="1" applyFont="1" applyFill="1" applyAlignment="1">
      <alignment horizontal="center" vertical="center"/>
    </xf>
    <xf numFmtId="0" fontId="5" fillId="0" borderId="0" xfId="0" applyFont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wrapText="1"/>
    </xf>
    <xf numFmtId="0" fontId="1" fillId="0" borderId="4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8" fillId="0" borderId="0" xfId="0" applyFont="1" applyFill="1" applyAlignment="1">
      <alignment horizontal="center" vertical="center" wrapText="1"/>
    </xf>
    <xf numFmtId="0" fontId="5" fillId="0" borderId="3" xfId="0" applyFont="1" applyBorder="1" applyAlignment="1">
      <alignment horizontal="center" vertical="top" wrapText="1"/>
    </xf>
    <xf numFmtId="0" fontId="5" fillId="0" borderId="0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7" fillId="0" borderId="0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wrapText="1"/>
    </xf>
    <xf numFmtId="0" fontId="2" fillId="0" borderId="4" xfId="0" applyFont="1" applyFill="1" applyBorder="1" applyAlignment="1">
      <alignment horizontal="center" wrapText="1"/>
    </xf>
    <xf numFmtId="0" fontId="2" fillId="0" borderId="2" xfId="0" applyFont="1" applyFill="1" applyBorder="1" applyAlignment="1">
      <alignment horizontal="center" wrapText="1"/>
    </xf>
    <xf numFmtId="0" fontId="11" fillId="0" borderId="0" xfId="0" applyFont="1" applyAlignment="1">
      <alignment horizontal="center"/>
    </xf>
    <xf numFmtId="0" fontId="12" fillId="0" borderId="0" xfId="1" applyAlignment="1" applyProtection="1">
      <alignment horizontal="center"/>
    </xf>
    <xf numFmtId="0" fontId="13" fillId="0" borderId="0" xfId="0" applyFont="1" applyAlignment="1">
      <alignment horizontal="center" vertical="top" wrapText="1"/>
    </xf>
    <xf numFmtId="0" fontId="13" fillId="0" borderId="0" xfId="0" applyFont="1" applyAlignment="1">
      <alignment horizontal="center" vertical="top" wrapText="1"/>
    </xf>
    <xf numFmtId="0" fontId="13" fillId="0" borderId="0" xfId="0" applyFont="1" applyAlignment="1">
      <alignment horizontal="left" vertical="top"/>
    </xf>
    <xf numFmtId="14" fontId="14" fillId="0" borderId="0" xfId="0" applyNumberFormat="1" applyFont="1"/>
    <xf numFmtId="0" fontId="0" fillId="0" borderId="0" xfId="0" applyAlignment="1">
      <alignment horizontal="left"/>
    </xf>
    <xf numFmtId="0" fontId="10" fillId="0" borderId="6" xfId="0" applyFont="1" applyBorder="1" applyAlignment="1">
      <alignment horizontal="center"/>
    </xf>
    <xf numFmtId="0" fontId="0" fillId="0" borderId="1" xfId="0" applyFont="1" applyBorder="1"/>
    <xf numFmtId="0" fontId="15" fillId="0" borderId="1" xfId="0" applyFont="1" applyBorder="1" applyAlignment="1">
      <alignment horizontal="center"/>
    </xf>
    <xf numFmtId="0" fontId="15" fillId="0" borderId="2" xfId="0" applyFont="1" applyBorder="1" applyAlignment="1">
      <alignment horizontal="center" wrapText="1"/>
    </xf>
    <xf numFmtId="0" fontId="15" fillId="0" borderId="5" xfId="0" applyFont="1" applyBorder="1" applyAlignment="1">
      <alignment horizontal="center" wrapText="1"/>
    </xf>
    <xf numFmtId="1" fontId="15" fillId="0" borderId="2" xfId="0" applyNumberFormat="1" applyFont="1" applyBorder="1" applyAlignment="1">
      <alignment horizontal="center" wrapText="1"/>
    </xf>
    <xf numFmtId="0" fontId="0" fillId="0" borderId="0" xfId="0" applyFont="1"/>
    <xf numFmtId="0" fontId="9" fillId="0" borderId="1" xfId="2" applyFont="1" applyBorder="1" applyAlignment="1">
      <alignment vertical="center"/>
    </xf>
    <xf numFmtId="0" fontId="0" fillId="0" borderId="1" xfId="0" applyBorder="1"/>
    <xf numFmtId="0" fontId="16" fillId="0" borderId="1" xfId="0" applyFont="1" applyBorder="1" applyAlignment="1">
      <alignment horizontal="left" vertical="center" wrapText="1"/>
    </xf>
    <xf numFmtId="49" fontId="16" fillId="0" borderId="1" xfId="2" applyNumberFormat="1" applyFont="1" applyBorder="1" applyAlignment="1">
      <alignment horizontal="center" vertical="center"/>
    </xf>
    <xf numFmtId="0" fontId="9" fillId="0" borderId="1" xfId="2" applyFont="1" applyBorder="1" applyAlignment="1">
      <alignment horizontal="center" vertical="center" wrapText="1"/>
    </xf>
    <xf numFmtId="1" fontId="16" fillId="0" borderId="1" xfId="2" applyNumberFormat="1" applyFont="1" applyBorder="1" applyAlignment="1">
      <alignment horizontal="center" vertical="center"/>
    </xf>
    <xf numFmtId="0" fontId="9" fillId="0" borderId="0" xfId="2" applyFont="1" applyAlignment="1">
      <alignment vertical="center"/>
    </xf>
    <xf numFmtId="0" fontId="9" fillId="0" borderId="1" xfId="2" applyFont="1" applyBorder="1" applyAlignment="1">
      <alignment horizontal="center" vertical="center"/>
    </xf>
    <xf numFmtId="0" fontId="9" fillId="0" borderId="7" xfId="2" applyFont="1" applyBorder="1" applyAlignment="1">
      <alignment horizontal="center" vertical="center"/>
    </xf>
    <xf numFmtId="0" fontId="16" fillId="0" borderId="1" xfId="2" applyFont="1" applyBorder="1" applyAlignment="1">
      <alignment horizontal="center" vertical="center"/>
    </xf>
    <xf numFmtId="49" fontId="16" fillId="0" borderId="2" xfId="2" applyNumberFormat="1" applyFont="1" applyBorder="1" applyAlignment="1">
      <alignment horizontal="center" vertical="center"/>
    </xf>
    <xf numFmtId="1" fontId="16" fillId="0" borderId="2" xfId="2" applyNumberFormat="1" applyFont="1" applyBorder="1" applyAlignment="1">
      <alignment horizontal="center" vertical="center"/>
    </xf>
    <xf numFmtId="0" fontId="9" fillId="0" borderId="0" xfId="2" applyFont="1" applyBorder="1" applyAlignment="1">
      <alignment vertical="center"/>
    </xf>
    <xf numFmtId="0" fontId="0" fillId="0" borderId="0" xfId="0" applyBorder="1"/>
    <xf numFmtId="0" fontId="16" fillId="0" borderId="0" xfId="0" applyFont="1" applyBorder="1" applyAlignment="1">
      <alignment horizontal="left" vertical="center" wrapText="1"/>
    </xf>
    <xf numFmtId="49" fontId="16" fillId="0" borderId="0" xfId="2" applyNumberFormat="1" applyFont="1" applyBorder="1" applyAlignment="1">
      <alignment horizontal="center" vertical="center"/>
    </xf>
    <xf numFmtId="0" fontId="9" fillId="0" borderId="0" xfId="2" applyFont="1" applyBorder="1" applyAlignment="1">
      <alignment horizontal="center" vertical="center"/>
    </xf>
    <xf numFmtId="1" fontId="16" fillId="0" borderId="0" xfId="2" applyNumberFormat="1" applyFont="1" applyBorder="1" applyAlignment="1">
      <alignment horizontal="center" vertical="center"/>
    </xf>
    <xf numFmtId="0" fontId="17" fillId="0" borderId="0" xfId="0" applyFont="1" applyAlignment="1">
      <alignment horizontal="center" vertical="top" wrapText="1"/>
    </xf>
    <xf numFmtId="14" fontId="17" fillId="0" borderId="0" xfId="0" applyNumberFormat="1" applyFont="1" applyAlignment="1">
      <alignment horizontal="center" vertical="top" wrapText="1"/>
    </xf>
    <xf numFmtId="0" fontId="9" fillId="0" borderId="8" xfId="2" applyFont="1" applyBorder="1" applyAlignment="1">
      <alignment horizontal="center"/>
    </xf>
    <xf numFmtId="0" fontId="9" fillId="0" borderId="0" xfId="2" applyFont="1"/>
    <xf numFmtId="1" fontId="0" fillId="0" borderId="0" xfId="0" applyNumberFormat="1"/>
    <xf numFmtId="0" fontId="18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left" vertical="top" wrapText="1"/>
    </xf>
    <xf numFmtId="0" fontId="21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left" vertical="top" wrapText="1"/>
    </xf>
    <xf numFmtId="0" fontId="22" fillId="0" borderId="0" xfId="0" applyFont="1" applyBorder="1" applyAlignment="1">
      <alignment horizontal="center" vertical="top" wrapText="1"/>
    </xf>
    <xf numFmtId="14" fontId="23" fillId="0" borderId="0" xfId="0" applyNumberFormat="1" applyFont="1"/>
    <xf numFmtId="0" fontId="24" fillId="0" borderId="9" xfId="0" applyFont="1" applyBorder="1" applyAlignment="1">
      <alignment horizontal="center"/>
    </xf>
    <xf numFmtId="0" fontId="24" fillId="0" borderId="10" xfId="0" applyFont="1" applyBorder="1" applyAlignment="1">
      <alignment horizontal="center"/>
    </xf>
    <xf numFmtId="0" fontId="25" fillId="0" borderId="11" xfId="0" applyFont="1" applyBorder="1" applyAlignment="1">
      <alignment horizontal="center"/>
    </xf>
    <xf numFmtId="0" fontId="25" fillId="0" borderId="12" xfId="0" applyFont="1" applyBorder="1" applyAlignment="1">
      <alignment horizontal="center"/>
    </xf>
    <xf numFmtId="0" fontId="21" fillId="0" borderId="9" xfId="0" applyFont="1" applyBorder="1"/>
    <xf numFmtId="0" fontId="21" fillId="0" borderId="10" xfId="0" applyFont="1" applyBorder="1" applyAlignment="1">
      <alignment horizontal="center"/>
    </xf>
    <xf numFmtId="0" fontId="21" fillId="0" borderId="9" xfId="0" applyFont="1" applyBorder="1" applyAlignment="1">
      <alignment horizontal="center"/>
    </xf>
    <xf numFmtId="0" fontId="21" fillId="0" borderId="9" xfId="0" applyFont="1" applyBorder="1" applyAlignment="1">
      <alignment wrapText="1"/>
    </xf>
    <xf numFmtId="0" fontId="21" fillId="0" borderId="9" xfId="0" applyFont="1" applyBorder="1" applyAlignment="1">
      <alignment horizontal="left" wrapText="1"/>
    </xf>
    <xf numFmtId="0" fontId="21" fillId="0" borderId="13" xfId="0" applyFont="1" applyFill="1" applyBorder="1" applyAlignment="1">
      <alignment wrapText="1"/>
    </xf>
    <xf numFmtId="0" fontId="21" fillId="0" borderId="13" xfId="0" applyFont="1" applyBorder="1" applyAlignment="1">
      <alignment wrapText="1"/>
    </xf>
    <xf numFmtId="0" fontId="21" fillId="0" borderId="0" xfId="0" applyFont="1" applyBorder="1"/>
    <xf numFmtId="0" fontId="26" fillId="0" borderId="0" xfId="0" applyFont="1" applyBorder="1" applyAlignment="1">
      <alignment horizontal="center" vertical="top" wrapText="1"/>
    </xf>
    <xf numFmtId="0" fontId="29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 wrapText="1"/>
    </xf>
    <xf numFmtId="14" fontId="31" fillId="0" borderId="0" xfId="0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 wrapText="1"/>
    </xf>
    <xf numFmtId="0" fontId="2" fillId="0" borderId="0" xfId="0" applyFont="1" applyFill="1" applyBorder="1"/>
    <xf numFmtId="164" fontId="2" fillId="0" borderId="1" xfId="0" applyNumberFormat="1" applyFont="1" applyFill="1" applyBorder="1"/>
    <xf numFmtId="164" fontId="2" fillId="0" borderId="0" xfId="0" applyNumberFormat="1" applyFont="1" applyFill="1" applyBorder="1"/>
    <xf numFmtId="0" fontId="2" fillId="0" borderId="1" xfId="0" applyFont="1" applyFill="1" applyBorder="1"/>
    <xf numFmtId="0" fontId="2" fillId="0" borderId="0" xfId="0" applyFont="1" applyFill="1"/>
    <xf numFmtId="0" fontId="32" fillId="0" borderId="0" xfId="0" applyFont="1" applyFill="1" applyBorder="1"/>
    <xf numFmtId="0" fontId="32" fillId="0" borderId="0" xfId="0" applyFont="1" applyFill="1"/>
    <xf numFmtId="0" fontId="32" fillId="0" borderId="1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 wrapText="1"/>
    </xf>
  </cellXfs>
  <cellStyles count="3">
    <cellStyle name="Гиперссылка" xfId="1" builtinId="8"/>
    <cellStyle name="Обычный" xfId="0" builtinId="0"/>
    <cellStyle name="Обычный_металл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2" Type="http://schemas.openxmlformats.org/officeDocument/2006/relationships/image" Target="../media/image2.wmf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.jpeg"/><Relationship Id="rId13" Type="http://schemas.openxmlformats.org/officeDocument/2006/relationships/image" Target="../media/image55.jpeg"/><Relationship Id="rId18" Type="http://schemas.openxmlformats.org/officeDocument/2006/relationships/image" Target="../media/image60.jpeg"/><Relationship Id="rId3" Type="http://schemas.openxmlformats.org/officeDocument/2006/relationships/image" Target="../media/image45.jpeg"/><Relationship Id="rId7" Type="http://schemas.openxmlformats.org/officeDocument/2006/relationships/image" Target="../media/image49.jpeg"/><Relationship Id="rId12" Type="http://schemas.openxmlformats.org/officeDocument/2006/relationships/image" Target="../media/image54.jpeg"/><Relationship Id="rId17" Type="http://schemas.openxmlformats.org/officeDocument/2006/relationships/image" Target="../media/image59.jpeg"/><Relationship Id="rId2" Type="http://schemas.openxmlformats.org/officeDocument/2006/relationships/image" Target="../media/image44.jpeg"/><Relationship Id="rId16" Type="http://schemas.openxmlformats.org/officeDocument/2006/relationships/image" Target="../media/image58.jpeg"/><Relationship Id="rId1" Type="http://schemas.openxmlformats.org/officeDocument/2006/relationships/image" Target="../media/image43.jpeg"/><Relationship Id="rId6" Type="http://schemas.openxmlformats.org/officeDocument/2006/relationships/image" Target="../media/image48.jpeg"/><Relationship Id="rId11" Type="http://schemas.openxmlformats.org/officeDocument/2006/relationships/image" Target="../media/image53.jpeg"/><Relationship Id="rId5" Type="http://schemas.openxmlformats.org/officeDocument/2006/relationships/image" Target="../media/image47.jpeg"/><Relationship Id="rId15" Type="http://schemas.openxmlformats.org/officeDocument/2006/relationships/image" Target="../media/image57.jpeg"/><Relationship Id="rId10" Type="http://schemas.openxmlformats.org/officeDocument/2006/relationships/image" Target="../media/image52.jpeg"/><Relationship Id="rId4" Type="http://schemas.openxmlformats.org/officeDocument/2006/relationships/image" Target="../media/image46.jpeg"/><Relationship Id="rId9" Type="http://schemas.openxmlformats.org/officeDocument/2006/relationships/image" Target="../media/image51.jpeg"/><Relationship Id="rId14" Type="http://schemas.openxmlformats.org/officeDocument/2006/relationships/image" Target="../media/image56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8.jpeg"/><Relationship Id="rId3" Type="http://schemas.openxmlformats.org/officeDocument/2006/relationships/image" Target="../media/image63.jpeg"/><Relationship Id="rId7" Type="http://schemas.openxmlformats.org/officeDocument/2006/relationships/image" Target="../media/image67.jpeg"/><Relationship Id="rId2" Type="http://schemas.openxmlformats.org/officeDocument/2006/relationships/image" Target="../media/image62.jpeg"/><Relationship Id="rId1" Type="http://schemas.openxmlformats.org/officeDocument/2006/relationships/image" Target="../media/image61.jpeg"/><Relationship Id="rId6" Type="http://schemas.openxmlformats.org/officeDocument/2006/relationships/image" Target="../media/image66.jpeg"/><Relationship Id="rId11" Type="http://schemas.openxmlformats.org/officeDocument/2006/relationships/image" Target="../media/image71.png"/><Relationship Id="rId5" Type="http://schemas.openxmlformats.org/officeDocument/2006/relationships/image" Target="../media/image65.jpeg"/><Relationship Id="rId10" Type="http://schemas.openxmlformats.org/officeDocument/2006/relationships/image" Target="../media/image70.png"/><Relationship Id="rId4" Type="http://schemas.openxmlformats.org/officeDocument/2006/relationships/image" Target="../media/image64.jpeg"/><Relationship Id="rId9" Type="http://schemas.openxmlformats.org/officeDocument/2006/relationships/image" Target="../media/image69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jpeg"/><Relationship Id="rId13" Type="http://schemas.openxmlformats.org/officeDocument/2006/relationships/image" Target="../media/image76.jpeg"/><Relationship Id="rId3" Type="http://schemas.openxmlformats.org/officeDocument/2006/relationships/image" Target="../media/image5.jpeg"/><Relationship Id="rId7" Type="http://schemas.openxmlformats.org/officeDocument/2006/relationships/image" Target="../media/image2.wmf"/><Relationship Id="rId12" Type="http://schemas.openxmlformats.org/officeDocument/2006/relationships/image" Target="../media/image7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74.jpeg"/><Relationship Id="rId5" Type="http://schemas.openxmlformats.org/officeDocument/2006/relationships/image" Target="../media/image7.jpeg"/><Relationship Id="rId15" Type="http://schemas.openxmlformats.org/officeDocument/2006/relationships/image" Target="../media/image78.png"/><Relationship Id="rId10" Type="http://schemas.openxmlformats.org/officeDocument/2006/relationships/image" Target="../media/image73.jpeg"/><Relationship Id="rId4" Type="http://schemas.openxmlformats.org/officeDocument/2006/relationships/image" Target="../media/image6.jpeg"/><Relationship Id="rId9" Type="http://schemas.openxmlformats.org/officeDocument/2006/relationships/image" Target="../media/image72.jpeg"/><Relationship Id="rId14" Type="http://schemas.openxmlformats.org/officeDocument/2006/relationships/image" Target="../media/image7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619125</xdr:colOff>
      <xdr:row>19</xdr:row>
      <xdr:rowOff>114300</xdr:rowOff>
    </xdr:from>
    <xdr:to>
      <xdr:col>5</xdr:col>
      <xdr:colOff>790575</xdr:colOff>
      <xdr:row>19</xdr:row>
      <xdr:rowOff>1514475</xdr:rowOff>
    </xdr:to>
    <xdr:pic>
      <xdr:nvPicPr>
        <xdr:cNvPr id="1210" name="Picture 2" descr="b8-1-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877" t="12801" r="-1755" b="16000"/>
        <a:stretch>
          <a:fillRect/>
        </a:stretch>
      </xdr:blipFill>
      <xdr:spPr bwMode="auto">
        <a:xfrm>
          <a:off x="4572000" y="10334625"/>
          <a:ext cx="181927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211" name="Line 3"/>
        <xdr:cNvSpPr>
          <a:spLocks noChangeShapeType="1"/>
        </xdr:cNvSpPr>
      </xdr:nvSpPr>
      <xdr:spPr bwMode="auto">
        <a:xfrm flipV="1">
          <a:off x="276225" y="0"/>
          <a:ext cx="712470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771525</xdr:colOff>
      <xdr:row>0</xdr:row>
      <xdr:rowOff>0</xdr:rowOff>
    </xdr:from>
    <xdr:to>
      <xdr:col>1</xdr:col>
      <xdr:colOff>1143000</xdr:colOff>
      <xdr:row>0</xdr:row>
      <xdr:rowOff>0</xdr:rowOff>
    </xdr:to>
    <xdr:pic>
      <xdr:nvPicPr>
        <xdr:cNvPr id="121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47750" y="0"/>
          <a:ext cx="3714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22</xdr:row>
      <xdr:rowOff>0</xdr:rowOff>
    </xdr:from>
    <xdr:to>
      <xdr:col>6</xdr:col>
      <xdr:colOff>0</xdr:colOff>
      <xdr:row>22</xdr:row>
      <xdr:rowOff>0</xdr:rowOff>
    </xdr:to>
    <xdr:pic>
      <xdr:nvPicPr>
        <xdr:cNvPr id="1213" name="Picture 5" descr="other06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7248525" y="12392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22</xdr:row>
      <xdr:rowOff>0</xdr:rowOff>
    </xdr:from>
    <xdr:to>
      <xdr:col>6</xdr:col>
      <xdr:colOff>0</xdr:colOff>
      <xdr:row>22</xdr:row>
      <xdr:rowOff>0</xdr:rowOff>
    </xdr:to>
    <xdr:pic>
      <xdr:nvPicPr>
        <xdr:cNvPr id="1214" name="Picture 6" descr="35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7248525" y="12392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22</xdr:row>
      <xdr:rowOff>0</xdr:rowOff>
    </xdr:from>
    <xdr:to>
      <xdr:col>6</xdr:col>
      <xdr:colOff>0</xdr:colOff>
      <xdr:row>22</xdr:row>
      <xdr:rowOff>0</xdr:rowOff>
    </xdr:to>
    <xdr:pic>
      <xdr:nvPicPr>
        <xdr:cNvPr id="1215" name="Picture 7" descr="333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7248525" y="12392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22</xdr:row>
      <xdr:rowOff>0</xdr:rowOff>
    </xdr:from>
    <xdr:to>
      <xdr:col>6</xdr:col>
      <xdr:colOff>0</xdr:colOff>
      <xdr:row>22</xdr:row>
      <xdr:rowOff>0</xdr:rowOff>
    </xdr:to>
    <xdr:pic>
      <xdr:nvPicPr>
        <xdr:cNvPr id="1216" name="Picture 8" descr="321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7248525" y="12392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22</xdr:row>
      <xdr:rowOff>0</xdr:rowOff>
    </xdr:from>
    <xdr:to>
      <xdr:col>6</xdr:col>
      <xdr:colOff>0</xdr:colOff>
      <xdr:row>22</xdr:row>
      <xdr:rowOff>0</xdr:rowOff>
    </xdr:to>
    <xdr:pic>
      <xdr:nvPicPr>
        <xdr:cNvPr id="1217" name="Picture 9" descr="37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7248525" y="12392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22</xdr:row>
      <xdr:rowOff>0</xdr:rowOff>
    </xdr:from>
    <xdr:to>
      <xdr:col>6</xdr:col>
      <xdr:colOff>0</xdr:colOff>
      <xdr:row>22</xdr:row>
      <xdr:rowOff>0</xdr:rowOff>
    </xdr:to>
    <xdr:pic>
      <xdr:nvPicPr>
        <xdr:cNvPr id="1218" name="Picture 10" descr="361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7248525" y="12392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pic>
      <xdr:nvPicPr>
        <xdr:cNvPr id="121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48525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220" name="Line 12"/>
        <xdr:cNvSpPr>
          <a:spLocks noChangeShapeType="1"/>
        </xdr:cNvSpPr>
      </xdr:nvSpPr>
      <xdr:spPr bwMode="auto">
        <a:xfrm flipV="1">
          <a:off x="7248525" y="0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221" name="Line 13"/>
        <xdr:cNvSpPr>
          <a:spLocks noChangeShapeType="1"/>
        </xdr:cNvSpPr>
      </xdr:nvSpPr>
      <xdr:spPr bwMode="auto">
        <a:xfrm flipV="1">
          <a:off x="7248525" y="0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pic>
      <xdr:nvPicPr>
        <xdr:cNvPr id="122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48525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223" name="Line 15"/>
        <xdr:cNvSpPr>
          <a:spLocks noChangeShapeType="1"/>
        </xdr:cNvSpPr>
      </xdr:nvSpPr>
      <xdr:spPr bwMode="auto">
        <a:xfrm flipV="1">
          <a:off x="7248525" y="0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224" name="Line 16"/>
        <xdr:cNvSpPr>
          <a:spLocks noChangeShapeType="1"/>
        </xdr:cNvSpPr>
      </xdr:nvSpPr>
      <xdr:spPr bwMode="auto">
        <a:xfrm flipV="1">
          <a:off x="7248525" y="0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22</xdr:row>
      <xdr:rowOff>0</xdr:rowOff>
    </xdr:from>
    <xdr:to>
      <xdr:col>6</xdr:col>
      <xdr:colOff>0</xdr:colOff>
      <xdr:row>22</xdr:row>
      <xdr:rowOff>0</xdr:rowOff>
    </xdr:to>
    <xdr:pic>
      <xdr:nvPicPr>
        <xdr:cNvPr id="1225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48525" y="12392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22</xdr:row>
      <xdr:rowOff>0</xdr:rowOff>
    </xdr:from>
    <xdr:to>
      <xdr:col>6</xdr:col>
      <xdr:colOff>0</xdr:colOff>
      <xdr:row>22</xdr:row>
      <xdr:rowOff>0</xdr:rowOff>
    </xdr:to>
    <xdr:sp macro="" textlink="">
      <xdr:nvSpPr>
        <xdr:cNvPr id="1226" name="Line 18"/>
        <xdr:cNvSpPr>
          <a:spLocks noChangeShapeType="1"/>
        </xdr:cNvSpPr>
      </xdr:nvSpPr>
      <xdr:spPr bwMode="auto">
        <a:xfrm flipV="1">
          <a:off x="7248525" y="12392025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22</xdr:row>
      <xdr:rowOff>0</xdr:rowOff>
    </xdr:from>
    <xdr:to>
      <xdr:col>6</xdr:col>
      <xdr:colOff>0</xdr:colOff>
      <xdr:row>22</xdr:row>
      <xdr:rowOff>0</xdr:rowOff>
    </xdr:to>
    <xdr:sp macro="" textlink="">
      <xdr:nvSpPr>
        <xdr:cNvPr id="1227" name="Line 19"/>
        <xdr:cNvSpPr>
          <a:spLocks noChangeShapeType="1"/>
        </xdr:cNvSpPr>
      </xdr:nvSpPr>
      <xdr:spPr bwMode="auto">
        <a:xfrm flipV="1">
          <a:off x="7248525" y="12392025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22</xdr:row>
      <xdr:rowOff>0</xdr:rowOff>
    </xdr:from>
    <xdr:to>
      <xdr:col>6</xdr:col>
      <xdr:colOff>0</xdr:colOff>
      <xdr:row>22</xdr:row>
      <xdr:rowOff>0</xdr:rowOff>
    </xdr:to>
    <xdr:pic>
      <xdr:nvPicPr>
        <xdr:cNvPr id="1228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48525" y="12392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22</xdr:row>
      <xdr:rowOff>0</xdr:rowOff>
    </xdr:from>
    <xdr:to>
      <xdr:col>6</xdr:col>
      <xdr:colOff>0</xdr:colOff>
      <xdr:row>22</xdr:row>
      <xdr:rowOff>0</xdr:rowOff>
    </xdr:to>
    <xdr:sp macro="" textlink="">
      <xdr:nvSpPr>
        <xdr:cNvPr id="1229" name="Line 21"/>
        <xdr:cNvSpPr>
          <a:spLocks noChangeShapeType="1"/>
        </xdr:cNvSpPr>
      </xdr:nvSpPr>
      <xdr:spPr bwMode="auto">
        <a:xfrm flipV="1">
          <a:off x="7248525" y="12392025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22</xdr:row>
      <xdr:rowOff>0</xdr:rowOff>
    </xdr:from>
    <xdr:to>
      <xdr:col>6</xdr:col>
      <xdr:colOff>0</xdr:colOff>
      <xdr:row>22</xdr:row>
      <xdr:rowOff>0</xdr:rowOff>
    </xdr:to>
    <xdr:sp macro="" textlink="">
      <xdr:nvSpPr>
        <xdr:cNvPr id="1230" name="Line 22"/>
        <xdr:cNvSpPr>
          <a:spLocks noChangeShapeType="1"/>
        </xdr:cNvSpPr>
      </xdr:nvSpPr>
      <xdr:spPr bwMode="auto">
        <a:xfrm flipV="1">
          <a:off x="7248525" y="12392025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22</xdr:row>
      <xdr:rowOff>0</xdr:rowOff>
    </xdr:from>
    <xdr:to>
      <xdr:col>6</xdr:col>
      <xdr:colOff>0</xdr:colOff>
      <xdr:row>22</xdr:row>
      <xdr:rowOff>0</xdr:rowOff>
    </xdr:to>
    <xdr:pic>
      <xdr:nvPicPr>
        <xdr:cNvPr id="1231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48525" y="12392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22</xdr:row>
      <xdr:rowOff>0</xdr:rowOff>
    </xdr:from>
    <xdr:to>
      <xdr:col>6</xdr:col>
      <xdr:colOff>0</xdr:colOff>
      <xdr:row>22</xdr:row>
      <xdr:rowOff>0</xdr:rowOff>
    </xdr:to>
    <xdr:sp macro="" textlink="">
      <xdr:nvSpPr>
        <xdr:cNvPr id="1232" name="Line 24"/>
        <xdr:cNvSpPr>
          <a:spLocks noChangeShapeType="1"/>
        </xdr:cNvSpPr>
      </xdr:nvSpPr>
      <xdr:spPr bwMode="auto">
        <a:xfrm flipV="1">
          <a:off x="7248525" y="12392025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22</xdr:row>
      <xdr:rowOff>0</xdr:rowOff>
    </xdr:from>
    <xdr:to>
      <xdr:col>6</xdr:col>
      <xdr:colOff>0</xdr:colOff>
      <xdr:row>22</xdr:row>
      <xdr:rowOff>0</xdr:rowOff>
    </xdr:to>
    <xdr:sp macro="" textlink="">
      <xdr:nvSpPr>
        <xdr:cNvPr id="1233" name="Line 25"/>
        <xdr:cNvSpPr>
          <a:spLocks noChangeShapeType="1"/>
        </xdr:cNvSpPr>
      </xdr:nvSpPr>
      <xdr:spPr bwMode="auto">
        <a:xfrm flipV="1">
          <a:off x="7248525" y="12392025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22</xdr:row>
      <xdr:rowOff>0</xdr:rowOff>
    </xdr:from>
    <xdr:to>
      <xdr:col>6</xdr:col>
      <xdr:colOff>0</xdr:colOff>
      <xdr:row>22</xdr:row>
      <xdr:rowOff>0</xdr:rowOff>
    </xdr:to>
    <xdr:pic>
      <xdr:nvPicPr>
        <xdr:cNvPr id="1234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48525" y="123920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22</xdr:row>
      <xdr:rowOff>0</xdr:rowOff>
    </xdr:from>
    <xdr:to>
      <xdr:col>6</xdr:col>
      <xdr:colOff>0</xdr:colOff>
      <xdr:row>22</xdr:row>
      <xdr:rowOff>0</xdr:rowOff>
    </xdr:to>
    <xdr:sp macro="" textlink="">
      <xdr:nvSpPr>
        <xdr:cNvPr id="1235" name="Line 27"/>
        <xdr:cNvSpPr>
          <a:spLocks noChangeShapeType="1"/>
        </xdr:cNvSpPr>
      </xdr:nvSpPr>
      <xdr:spPr bwMode="auto">
        <a:xfrm flipV="1">
          <a:off x="7248525" y="12392025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22</xdr:row>
      <xdr:rowOff>0</xdr:rowOff>
    </xdr:from>
    <xdr:to>
      <xdr:col>6</xdr:col>
      <xdr:colOff>0</xdr:colOff>
      <xdr:row>22</xdr:row>
      <xdr:rowOff>0</xdr:rowOff>
    </xdr:to>
    <xdr:sp macro="" textlink="">
      <xdr:nvSpPr>
        <xdr:cNvPr id="1236" name="Line 28"/>
        <xdr:cNvSpPr>
          <a:spLocks noChangeShapeType="1"/>
        </xdr:cNvSpPr>
      </xdr:nvSpPr>
      <xdr:spPr bwMode="auto">
        <a:xfrm flipV="1">
          <a:off x="7248525" y="12392025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54</xdr:row>
      <xdr:rowOff>0</xdr:rowOff>
    </xdr:from>
    <xdr:to>
      <xdr:col>6</xdr:col>
      <xdr:colOff>0</xdr:colOff>
      <xdr:row>54</xdr:row>
      <xdr:rowOff>0</xdr:rowOff>
    </xdr:to>
    <xdr:pic>
      <xdr:nvPicPr>
        <xdr:cNvPr id="1237" name="Picture 29" descr="other06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7248525" y="3086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54</xdr:row>
      <xdr:rowOff>0</xdr:rowOff>
    </xdr:from>
    <xdr:to>
      <xdr:col>6</xdr:col>
      <xdr:colOff>0</xdr:colOff>
      <xdr:row>54</xdr:row>
      <xdr:rowOff>0</xdr:rowOff>
    </xdr:to>
    <xdr:pic>
      <xdr:nvPicPr>
        <xdr:cNvPr id="1238" name="Picture 30" descr="333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7248525" y="3086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54</xdr:row>
      <xdr:rowOff>0</xdr:rowOff>
    </xdr:from>
    <xdr:to>
      <xdr:col>5</xdr:col>
      <xdr:colOff>171450</xdr:colOff>
      <xdr:row>54</xdr:row>
      <xdr:rowOff>0</xdr:rowOff>
    </xdr:to>
    <xdr:sp macro="" textlink="">
      <xdr:nvSpPr>
        <xdr:cNvPr id="1239" name="Line 31"/>
        <xdr:cNvSpPr>
          <a:spLocks noChangeShapeType="1"/>
        </xdr:cNvSpPr>
      </xdr:nvSpPr>
      <xdr:spPr bwMode="auto">
        <a:xfrm flipV="1">
          <a:off x="276225" y="30861000"/>
          <a:ext cx="5495925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54</xdr:row>
      <xdr:rowOff>0</xdr:rowOff>
    </xdr:from>
    <xdr:to>
      <xdr:col>5</xdr:col>
      <xdr:colOff>95250</xdr:colOff>
      <xdr:row>54</xdr:row>
      <xdr:rowOff>0</xdr:rowOff>
    </xdr:to>
    <xdr:sp macro="" textlink="">
      <xdr:nvSpPr>
        <xdr:cNvPr id="1240" name="Line 32"/>
        <xdr:cNvSpPr>
          <a:spLocks noChangeShapeType="1"/>
        </xdr:cNvSpPr>
      </xdr:nvSpPr>
      <xdr:spPr bwMode="auto">
        <a:xfrm flipV="1">
          <a:off x="276225" y="30861000"/>
          <a:ext cx="5419725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54</xdr:row>
      <xdr:rowOff>0</xdr:rowOff>
    </xdr:from>
    <xdr:to>
      <xdr:col>6</xdr:col>
      <xdr:colOff>0</xdr:colOff>
      <xdr:row>54</xdr:row>
      <xdr:rowOff>0</xdr:rowOff>
    </xdr:to>
    <xdr:pic>
      <xdr:nvPicPr>
        <xdr:cNvPr id="1241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48525" y="3086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54</xdr:row>
      <xdr:rowOff>0</xdr:rowOff>
    </xdr:from>
    <xdr:to>
      <xdr:col>6</xdr:col>
      <xdr:colOff>0</xdr:colOff>
      <xdr:row>54</xdr:row>
      <xdr:rowOff>0</xdr:rowOff>
    </xdr:to>
    <xdr:sp macro="" textlink="">
      <xdr:nvSpPr>
        <xdr:cNvPr id="1242" name="Line 34"/>
        <xdr:cNvSpPr>
          <a:spLocks noChangeShapeType="1"/>
        </xdr:cNvSpPr>
      </xdr:nvSpPr>
      <xdr:spPr bwMode="auto">
        <a:xfrm flipV="1">
          <a:off x="7248525" y="30861000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54</xdr:row>
      <xdr:rowOff>0</xdr:rowOff>
    </xdr:from>
    <xdr:to>
      <xdr:col>6</xdr:col>
      <xdr:colOff>0</xdr:colOff>
      <xdr:row>54</xdr:row>
      <xdr:rowOff>0</xdr:rowOff>
    </xdr:to>
    <xdr:sp macro="" textlink="">
      <xdr:nvSpPr>
        <xdr:cNvPr id="1243" name="Line 35"/>
        <xdr:cNvSpPr>
          <a:spLocks noChangeShapeType="1"/>
        </xdr:cNvSpPr>
      </xdr:nvSpPr>
      <xdr:spPr bwMode="auto">
        <a:xfrm flipV="1">
          <a:off x="7248525" y="30861000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54</xdr:row>
      <xdr:rowOff>0</xdr:rowOff>
    </xdr:from>
    <xdr:to>
      <xdr:col>6</xdr:col>
      <xdr:colOff>0</xdr:colOff>
      <xdr:row>54</xdr:row>
      <xdr:rowOff>0</xdr:rowOff>
    </xdr:to>
    <xdr:pic>
      <xdr:nvPicPr>
        <xdr:cNvPr id="1244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48525" y="3086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54</xdr:row>
      <xdr:rowOff>0</xdr:rowOff>
    </xdr:from>
    <xdr:to>
      <xdr:col>6</xdr:col>
      <xdr:colOff>0</xdr:colOff>
      <xdr:row>54</xdr:row>
      <xdr:rowOff>0</xdr:rowOff>
    </xdr:to>
    <xdr:sp macro="" textlink="">
      <xdr:nvSpPr>
        <xdr:cNvPr id="1245" name="Line 37"/>
        <xdr:cNvSpPr>
          <a:spLocks noChangeShapeType="1"/>
        </xdr:cNvSpPr>
      </xdr:nvSpPr>
      <xdr:spPr bwMode="auto">
        <a:xfrm flipV="1">
          <a:off x="7248525" y="30861000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54</xdr:row>
      <xdr:rowOff>0</xdr:rowOff>
    </xdr:from>
    <xdr:to>
      <xdr:col>6</xdr:col>
      <xdr:colOff>0</xdr:colOff>
      <xdr:row>54</xdr:row>
      <xdr:rowOff>0</xdr:rowOff>
    </xdr:to>
    <xdr:sp macro="" textlink="">
      <xdr:nvSpPr>
        <xdr:cNvPr id="1246" name="Line 38"/>
        <xdr:cNvSpPr>
          <a:spLocks noChangeShapeType="1"/>
        </xdr:cNvSpPr>
      </xdr:nvSpPr>
      <xdr:spPr bwMode="auto">
        <a:xfrm flipV="1">
          <a:off x="7248525" y="30861000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723900</xdr:colOff>
      <xdr:row>29</xdr:row>
      <xdr:rowOff>47625</xdr:rowOff>
    </xdr:from>
    <xdr:to>
      <xdr:col>2</xdr:col>
      <xdr:colOff>828675</xdr:colOff>
      <xdr:row>29</xdr:row>
      <xdr:rowOff>2028825</xdr:rowOff>
    </xdr:to>
    <xdr:pic>
      <xdr:nvPicPr>
        <xdr:cNvPr id="1247" name="Picture 39" descr="ie18-s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00125" y="14963775"/>
          <a:ext cx="1752600" cy="1981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333375</xdr:colOff>
      <xdr:row>50</xdr:row>
      <xdr:rowOff>47625</xdr:rowOff>
    </xdr:from>
    <xdr:to>
      <xdr:col>2</xdr:col>
      <xdr:colOff>1143000</xdr:colOff>
      <xdr:row>50</xdr:row>
      <xdr:rowOff>2038350</xdr:rowOff>
    </xdr:to>
    <xdr:pic>
      <xdr:nvPicPr>
        <xdr:cNvPr id="1248" name="Picture 41" descr="Домик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09600" y="28089225"/>
          <a:ext cx="2457450" cy="1990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447675</xdr:colOff>
      <xdr:row>33</xdr:row>
      <xdr:rowOff>76200</xdr:rowOff>
    </xdr:from>
    <xdr:to>
      <xdr:col>2</xdr:col>
      <xdr:colOff>1285875</xdr:colOff>
      <xdr:row>33</xdr:row>
      <xdr:rowOff>1352550</xdr:rowOff>
    </xdr:to>
    <xdr:pic>
      <xdr:nvPicPr>
        <xdr:cNvPr id="1249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3900" y="17887950"/>
          <a:ext cx="248602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419100</xdr:colOff>
      <xdr:row>41</xdr:row>
      <xdr:rowOff>38100</xdr:rowOff>
    </xdr:from>
    <xdr:to>
      <xdr:col>5</xdr:col>
      <xdr:colOff>1057275</xdr:colOff>
      <xdr:row>41</xdr:row>
      <xdr:rowOff>1666875</xdr:rowOff>
    </xdr:to>
    <xdr:pic>
      <xdr:nvPicPr>
        <xdr:cNvPr id="1250" name="Picture 44" descr="Карусель 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371975" y="23469600"/>
          <a:ext cx="2286000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pic>
      <xdr:nvPicPr>
        <xdr:cNvPr id="1251" name="Picture 45" descr="other06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7248525" y="59788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pic>
      <xdr:nvPicPr>
        <xdr:cNvPr id="1252" name="Picture 46" descr="35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7248525" y="59788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pic>
      <xdr:nvPicPr>
        <xdr:cNvPr id="1253" name="Picture 47" descr="333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7248525" y="59788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pic>
      <xdr:nvPicPr>
        <xdr:cNvPr id="1254" name="Picture 48" descr="321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7248525" y="59788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pic>
      <xdr:nvPicPr>
        <xdr:cNvPr id="1255" name="Picture 49" descr="37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7248525" y="59788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pic>
      <xdr:nvPicPr>
        <xdr:cNvPr id="1256" name="Picture 50" descr="361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7248525" y="59788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pic>
      <xdr:nvPicPr>
        <xdr:cNvPr id="1257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48525" y="59788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258" name="Line 52"/>
        <xdr:cNvSpPr>
          <a:spLocks noChangeShapeType="1"/>
        </xdr:cNvSpPr>
      </xdr:nvSpPr>
      <xdr:spPr bwMode="auto">
        <a:xfrm flipV="1">
          <a:off x="7248525" y="59788425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259" name="Line 53"/>
        <xdr:cNvSpPr>
          <a:spLocks noChangeShapeType="1"/>
        </xdr:cNvSpPr>
      </xdr:nvSpPr>
      <xdr:spPr bwMode="auto">
        <a:xfrm flipV="1">
          <a:off x="7248525" y="59788425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pic>
      <xdr:nvPicPr>
        <xdr:cNvPr id="1260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48525" y="59788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261" name="Line 55"/>
        <xdr:cNvSpPr>
          <a:spLocks noChangeShapeType="1"/>
        </xdr:cNvSpPr>
      </xdr:nvSpPr>
      <xdr:spPr bwMode="auto">
        <a:xfrm flipV="1">
          <a:off x="7248525" y="59788425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262" name="Line 56"/>
        <xdr:cNvSpPr>
          <a:spLocks noChangeShapeType="1"/>
        </xdr:cNvSpPr>
      </xdr:nvSpPr>
      <xdr:spPr bwMode="auto">
        <a:xfrm flipV="1">
          <a:off x="7248525" y="59788425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pic>
      <xdr:nvPicPr>
        <xdr:cNvPr id="1263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48525" y="59788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264" name="Line 58"/>
        <xdr:cNvSpPr>
          <a:spLocks noChangeShapeType="1"/>
        </xdr:cNvSpPr>
      </xdr:nvSpPr>
      <xdr:spPr bwMode="auto">
        <a:xfrm flipV="1">
          <a:off x="7248525" y="59788425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265" name="Line 59"/>
        <xdr:cNvSpPr>
          <a:spLocks noChangeShapeType="1"/>
        </xdr:cNvSpPr>
      </xdr:nvSpPr>
      <xdr:spPr bwMode="auto">
        <a:xfrm flipV="1">
          <a:off x="7248525" y="59788425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pic>
      <xdr:nvPicPr>
        <xdr:cNvPr id="1266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48525" y="59788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267" name="Line 61"/>
        <xdr:cNvSpPr>
          <a:spLocks noChangeShapeType="1"/>
        </xdr:cNvSpPr>
      </xdr:nvSpPr>
      <xdr:spPr bwMode="auto">
        <a:xfrm flipV="1">
          <a:off x="7248525" y="59788425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268" name="Line 62"/>
        <xdr:cNvSpPr>
          <a:spLocks noChangeShapeType="1"/>
        </xdr:cNvSpPr>
      </xdr:nvSpPr>
      <xdr:spPr bwMode="auto">
        <a:xfrm flipV="1">
          <a:off x="7248525" y="59788425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1</xdr:col>
      <xdr:colOff>114300</xdr:colOff>
      <xdr:row>68</xdr:row>
      <xdr:rowOff>19050</xdr:rowOff>
    </xdr:from>
    <xdr:to>
      <xdr:col>2</xdr:col>
      <xdr:colOff>1628775</xdr:colOff>
      <xdr:row>68</xdr:row>
      <xdr:rowOff>2152650</xdr:rowOff>
    </xdr:to>
    <xdr:pic>
      <xdr:nvPicPr>
        <xdr:cNvPr id="1269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90525" y="38271450"/>
          <a:ext cx="3162300" cy="213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68</xdr:row>
      <xdr:rowOff>28575</xdr:rowOff>
    </xdr:from>
    <xdr:to>
      <xdr:col>5</xdr:col>
      <xdr:colOff>1476375</xdr:colOff>
      <xdr:row>68</xdr:row>
      <xdr:rowOff>2362200</xdr:rowOff>
    </xdr:to>
    <xdr:pic>
      <xdr:nvPicPr>
        <xdr:cNvPr id="1270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019550" y="38280975"/>
          <a:ext cx="3057525" cy="2333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72</xdr:row>
      <xdr:rowOff>38100</xdr:rowOff>
    </xdr:from>
    <xdr:to>
      <xdr:col>2</xdr:col>
      <xdr:colOff>1628775</xdr:colOff>
      <xdr:row>72</xdr:row>
      <xdr:rowOff>2047875</xdr:rowOff>
    </xdr:to>
    <xdr:pic>
      <xdr:nvPicPr>
        <xdr:cNvPr id="1271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04800" y="41490900"/>
          <a:ext cx="3248025" cy="2009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pic>
      <xdr:nvPicPr>
        <xdr:cNvPr id="1272" name="Picture 68" descr="other06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7248525" y="59788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pic>
      <xdr:nvPicPr>
        <xdr:cNvPr id="1273" name="Picture 69" descr="333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7248525" y="59788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pic>
      <xdr:nvPicPr>
        <xdr:cNvPr id="1274" name="Picture 70" descr="321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7248525" y="59788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pic>
      <xdr:nvPicPr>
        <xdr:cNvPr id="1275" name="Picture 71" descr="361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7248525" y="59788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pic>
      <xdr:nvPicPr>
        <xdr:cNvPr id="1276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48525" y="59788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277" name="Line 73"/>
        <xdr:cNvSpPr>
          <a:spLocks noChangeShapeType="1"/>
        </xdr:cNvSpPr>
      </xdr:nvSpPr>
      <xdr:spPr bwMode="auto">
        <a:xfrm flipV="1">
          <a:off x="7248525" y="59788425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278" name="Line 74"/>
        <xdr:cNvSpPr>
          <a:spLocks noChangeShapeType="1"/>
        </xdr:cNvSpPr>
      </xdr:nvSpPr>
      <xdr:spPr bwMode="auto">
        <a:xfrm flipV="1">
          <a:off x="7248525" y="59788425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pic>
      <xdr:nvPicPr>
        <xdr:cNvPr id="1279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48525" y="597884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280" name="Line 76"/>
        <xdr:cNvSpPr>
          <a:spLocks noChangeShapeType="1"/>
        </xdr:cNvSpPr>
      </xdr:nvSpPr>
      <xdr:spPr bwMode="auto">
        <a:xfrm flipV="1">
          <a:off x="7248525" y="59788425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281" name="Line 77"/>
        <xdr:cNvSpPr>
          <a:spLocks noChangeShapeType="1"/>
        </xdr:cNvSpPr>
      </xdr:nvSpPr>
      <xdr:spPr bwMode="auto">
        <a:xfrm flipV="1">
          <a:off x="7248525" y="59788425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247650</xdr:colOff>
      <xdr:row>94</xdr:row>
      <xdr:rowOff>104775</xdr:rowOff>
    </xdr:from>
    <xdr:to>
      <xdr:col>5</xdr:col>
      <xdr:colOff>1447800</xdr:colOff>
      <xdr:row>94</xdr:row>
      <xdr:rowOff>2447925</xdr:rowOff>
    </xdr:to>
    <xdr:pic>
      <xdr:nvPicPr>
        <xdr:cNvPr id="1282" name="Picture 78" descr="os6-3-s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200525" y="56683275"/>
          <a:ext cx="2847975" cy="2343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28575</xdr:colOff>
      <xdr:row>86</xdr:row>
      <xdr:rowOff>38100</xdr:rowOff>
    </xdr:from>
    <xdr:to>
      <xdr:col>5</xdr:col>
      <xdr:colOff>1590675</xdr:colOff>
      <xdr:row>86</xdr:row>
      <xdr:rowOff>1724025</xdr:rowOff>
    </xdr:to>
    <xdr:pic>
      <xdr:nvPicPr>
        <xdr:cNvPr id="1283" name="Picture 79" descr="prod1000120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981450" y="50253900"/>
          <a:ext cx="3209925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86</xdr:row>
      <xdr:rowOff>85725</xdr:rowOff>
    </xdr:from>
    <xdr:to>
      <xdr:col>2</xdr:col>
      <xdr:colOff>1628775</xdr:colOff>
      <xdr:row>86</xdr:row>
      <xdr:rowOff>2124075</xdr:rowOff>
    </xdr:to>
    <xdr:pic>
      <xdr:nvPicPr>
        <xdr:cNvPr id="1284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04800" y="50301525"/>
          <a:ext cx="3248025" cy="203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90</xdr:row>
      <xdr:rowOff>28575</xdr:rowOff>
    </xdr:from>
    <xdr:to>
      <xdr:col>2</xdr:col>
      <xdr:colOff>1104900</xdr:colOff>
      <xdr:row>90</xdr:row>
      <xdr:rowOff>2447925</xdr:rowOff>
    </xdr:to>
    <xdr:pic>
      <xdr:nvPicPr>
        <xdr:cNvPr id="128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42900" y="53425725"/>
          <a:ext cx="2686050" cy="2419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94</xdr:row>
      <xdr:rowOff>47625</xdr:rowOff>
    </xdr:from>
    <xdr:to>
      <xdr:col>2</xdr:col>
      <xdr:colOff>714375</xdr:colOff>
      <xdr:row>94</xdr:row>
      <xdr:rowOff>2466975</xdr:rowOff>
    </xdr:to>
    <xdr:pic>
      <xdr:nvPicPr>
        <xdr:cNvPr id="128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42900" y="56626125"/>
          <a:ext cx="2295525" cy="2419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29</xdr:row>
      <xdr:rowOff>0</xdr:rowOff>
    </xdr:from>
    <xdr:to>
      <xdr:col>7</xdr:col>
      <xdr:colOff>0</xdr:colOff>
      <xdr:row>29</xdr:row>
      <xdr:rowOff>0</xdr:rowOff>
    </xdr:to>
    <xdr:sp macro="" textlink="">
      <xdr:nvSpPr>
        <xdr:cNvPr id="1287" name="Line 83"/>
        <xdr:cNvSpPr>
          <a:spLocks noChangeShapeType="1"/>
        </xdr:cNvSpPr>
      </xdr:nvSpPr>
      <xdr:spPr bwMode="auto">
        <a:xfrm flipV="1">
          <a:off x="276225" y="14916150"/>
          <a:ext cx="712470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29</xdr:row>
      <xdr:rowOff>0</xdr:rowOff>
    </xdr:from>
    <xdr:to>
      <xdr:col>7</xdr:col>
      <xdr:colOff>0</xdr:colOff>
      <xdr:row>29</xdr:row>
      <xdr:rowOff>0</xdr:rowOff>
    </xdr:to>
    <xdr:sp macro="" textlink="">
      <xdr:nvSpPr>
        <xdr:cNvPr id="1288" name="Line 84"/>
        <xdr:cNvSpPr>
          <a:spLocks noChangeShapeType="1"/>
        </xdr:cNvSpPr>
      </xdr:nvSpPr>
      <xdr:spPr bwMode="auto">
        <a:xfrm flipV="1">
          <a:off x="276225" y="14916150"/>
          <a:ext cx="712470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29</xdr:row>
      <xdr:rowOff>0</xdr:rowOff>
    </xdr:from>
    <xdr:to>
      <xdr:col>6</xdr:col>
      <xdr:colOff>0</xdr:colOff>
      <xdr:row>29</xdr:row>
      <xdr:rowOff>0</xdr:rowOff>
    </xdr:to>
    <xdr:pic>
      <xdr:nvPicPr>
        <xdr:cNvPr id="1289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48525" y="14916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29</xdr:row>
      <xdr:rowOff>0</xdr:rowOff>
    </xdr:from>
    <xdr:to>
      <xdr:col>6</xdr:col>
      <xdr:colOff>0</xdr:colOff>
      <xdr:row>29</xdr:row>
      <xdr:rowOff>0</xdr:rowOff>
    </xdr:to>
    <xdr:sp macro="" textlink="">
      <xdr:nvSpPr>
        <xdr:cNvPr id="1290" name="Line 86"/>
        <xdr:cNvSpPr>
          <a:spLocks noChangeShapeType="1"/>
        </xdr:cNvSpPr>
      </xdr:nvSpPr>
      <xdr:spPr bwMode="auto">
        <a:xfrm flipV="1">
          <a:off x="7248525" y="14916150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29</xdr:row>
      <xdr:rowOff>0</xdr:rowOff>
    </xdr:from>
    <xdr:to>
      <xdr:col>6</xdr:col>
      <xdr:colOff>0</xdr:colOff>
      <xdr:row>29</xdr:row>
      <xdr:rowOff>0</xdr:rowOff>
    </xdr:to>
    <xdr:sp macro="" textlink="">
      <xdr:nvSpPr>
        <xdr:cNvPr id="1291" name="Line 87"/>
        <xdr:cNvSpPr>
          <a:spLocks noChangeShapeType="1"/>
        </xdr:cNvSpPr>
      </xdr:nvSpPr>
      <xdr:spPr bwMode="auto">
        <a:xfrm flipV="1">
          <a:off x="7248525" y="14916150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29</xdr:row>
      <xdr:rowOff>0</xdr:rowOff>
    </xdr:from>
    <xdr:to>
      <xdr:col>6</xdr:col>
      <xdr:colOff>0</xdr:colOff>
      <xdr:row>29</xdr:row>
      <xdr:rowOff>0</xdr:rowOff>
    </xdr:to>
    <xdr:pic>
      <xdr:nvPicPr>
        <xdr:cNvPr id="1292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48525" y="14916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29</xdr:row>
      <xdr:rowOff>0</xdr:rowOff>
    </xdr:from>
    <xdr:to>
      <xdr:col>6</xdr:col>
      <xdr:colOff>0</xdr:colOff>
      <xdr:row>29</xdr:row>
      <xdr:rowOff>0</xdr:rowOff>
    </xdr:to>
    <xdr:sp macro="" textlink="">
      <xdr:nvSpPr>
        <xdr:cNvPr id="1293" name="Line 89"/>
        <xdr:cNvSpPr>
          <a:spLocks noChangeShapeType="1"/>
        </xdr:cNvSpPr>
      </xdr:nvSpPr>
      <xdr:spPr bwMode="auto">
        <a:xfrm flipV="1">
          <a:off x="7248525" y="14916150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61</xdr:row>
      <xdr:rowOff>0</xdr:rowOff>
    </xdr:from>
    <xdr:to>
      <xdr:col>7</xdr:col>
      <xdr:colOff>0</xdr:colOff>
      <xdr:row>61</xdr:row>
      <xdr:rowOff>0</xdr:rowOff>
    </xdr:to>
    <xdr:sp macro="" textlink="">
      <xdr:nvSpPr>
        <xdr:cNvPr id="1294" name="Line 90"/>
        <xdr:cNvSpPr>
          <a:spLocks noChangeShapeType="1"/>
        </xdr:cNvSpPr>
      </xdr:nvSpPr>
      <xdr:spPr bwMode="auto">
        <a:xfrm flipV="1">
          <a:off x="276225" y="35728275"/>
          <a:ext cx="712470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61</xdr:row>
      <xdr:rowOff>0</xdr:rowOff>
    </xdr:from>
    <xdr:to>
      <xdr:col>7</xdr:col>
      <xdr:colOff>0</xdr:colOff>
      <xdr:row>61</xdr:row>
      <xdr:rowOff>0</xdr:rowOff>
    </xdr:to>
    <xdr:sp macro="" textlink="">
      <xdr:nvSpPr>
        <xdr:cNvPr id="1295" name="Line 91"/>
        <xdr:cNvSpPr>
          <a:spLocks noChangeShapeType="1"/>
        </xdr:cNvSpPr>
      </xdr:nvSpPr>
      <xdr:spPr bwMode="auto">
        <a:xfrm flipV="1">
          <a:off x="276225" y="35728275"/>
          <a:ext cx="712470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59</xdr:row>
      <xdr:rowOff>57150</xdr:rowOff>
    </xdr:from>
    <xdr:to>
      <xdr:col>6</xdr:col>
      <xdr:colOff>0</xdr:colOff>
      <xdr:row>61</xdr:row>
      <xdr:rowOff>0</xdr:rowOff>
    </xdr:to>
    <xdr:pic>
      <xdr:nvPicPr>
        <xdr:cNvPr id="1296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48525" y="35318700"/>
          <a:ext cx="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61</xdr:row>
      <xdr:rowOff>0</xdr:rowOff>
    </xdr:from>
    <xdr:to>
      <xdr:col>6</xdr:col>
      <xdr:colOff>0</xdr:colOff>
      <xdr:row>61</xdr:row>
      <xdr:rowOff>0</xdr:rowOff>
    </xdr:to>
    <xdr:sp macro="" textlink="">
      <xdr:nvSpPr>
        <xdr:cNvPr id="1297" name="Line 93"/>
        <xdr:cNvSpPr>
          <a:spLocks noChangeShapeType="1"/>
        </xdr:cNvSpPr>
      </xdr:nvSpPr>
      <xdr:spPr bwMode="auto">
        <a:xfrm flipV="1">
          <a:off x="7248525" y="35728275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61</xdr:row>
      <xdr:rowOff>0</xdr:rowOff>
    </xdr:from>
    <xdr:to>
      <xdr:col>6</xdr:col>
      <xdr:colOff>0</xdr:colOff>
      <xdr:row>61</xdr:row>
      <xdr:rowOff>0</xdr:rowOff>
    </xdr:to>
    <xdr:sp macro="" textlink="">
      <xdr:nvSpPr>
        <xdr:cNvPr id="1298" name="Line 94"/>
        <xdr:cNvSpPr>
          <a:spLocks noChangeShapeType="1"/>
        </xdr:cNvSpPr>
      </xdr:nvSpPr>
      <xdr:spPr bwMode="auto">
        <a:xfrm flipV="1">
          <a:off x="7248525" y="35728275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59</xdr:row>
      <xdr:rowOff>57150</xdr:rowOff>
    </xdr:from>
    <xdr:to>
      <xdr:col>6</xdr:col>
      <xdr:colOff>0</xdr:colOff>
      <xdr:row>61</xdr:row>
      <xdr:rowOff>0</xdr:rowOff>
    </xdr:to>
    <xdr:pic>
      <xdr:nvPicPr>
        <xdr:cNvPr id="1299" name="Picture 9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48525" y="35318700"/>
          <a:ext cx="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61</xdr:row>
      <xdr:rowOff>0</xdr:rowOff>
    </xdr:from>
    <xdr:to>
      <xdr:col>6</xdr:col>
      <xdr:colOff>0</xdr:colOff>
      <xdr:row>61</xdr:row>
      <xdr:rowOff>0</xdr:rowOff>
    </xdr:to>
    <xdr:sp macro="" textlink="">
      <xdr:nvSpPr>
        <xdr:cNvPr id="1300" name="Line 96"/>
        <xdr:cNvSpPr>
          <a:spLocks noChangeShapeType="1"/>
        </xdr:cNvSpPr>
      </xdr:nvSpPr>
      <xdr:spPr bwMode="auto">
        <a:xfrm flipV="1">
          <a:off x="7248525" y="35728275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61</xdr:row>
      <xdr:rowOff>0</xdr:rowOff>
    </xdr:from>
    <xdr:to>
      <xdr:col>6</xdr:col>
      <xdr:colOff>0</xdr:colOff>
      <xdr:row>61</xdr:row>
      <xdr:rowOff>0</xdr:rowOff>
    </xdr:to>
    <xdr:sp macro="" textlink="">
      <xdr:nvSpPr>
        <xdr:cNvPr id="1301" name="Line 97"/>
        <xdr:cNvSpPr>
          <a:spLocks noChangeShapeType="1"/>
        </xdr:cNvSpPr>
      </xdr:nvSpPr>
      <xdr:spPr bwMode="auto">
        <a:xfrm flipV="1">
          <a:off x="7248525" y="35728275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4</xdr:col>
      <xdr:colOff>381000</xdr:colOff>
      <xdr:row>33</xdr:row>
      <xdr:rowOff>28575</xdr:rowOff>
    </xdr:from>
    <xdr:to>
      <xdr:col>5</xdr:col>
      <xdr:colOff>1181100</xdr:colOff>
      <xdr:row>33</xdr:row>
      <xdr:rowOff>1552575</xdr:rowOff>
    </xdr:to>
    <xdr:pic>
      <xdr:nvPicPr>
        <xdr:cNvPr id="1302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333875" y="17840325"/>
          <a:ext cx="2447925" cy="1524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61</xdr:row>
      <xdr:rowOff>0</xdr:rowOff>
    </xdr:from>
    <xdr:to>
      <xdr:col>7</xdr:col>
      <xdr:colOff>0</xdr:colOff>
      <xdr:row>61</xdr:row>
      <xdr:rowOff>0</xdr:rowOff>
    </xdr:to>
    <xdr:sp macro="" textlink="">
      <xdr:nvSpPr>
        <xdr:cNvPr id="1303" name="Line 99"/>
        <xdr:cNvSpPr>
          <a:spLocks noChangeShapeType="1"/>
        </xdr:cNvSpPr>
      </xdr:nvSpPr>
      <xdr:spPr bwMode="auto">
        <a:xfrm flipV="1">
          <a:off x="276225" y="35728275"/>
          <a:ext cx="712470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61</xdr:row>
      <xdr:rowOff>0</xdr:rowOff>
    </xdr:from>
    <xdr:to>
      <xdr:col>7</xdr:col>
      <xdr:colOff>0</xdr:colOff>
      <xdr:row>61</xdr:row>
      <xdr:rowOff>0</xdr:rowOff>
    </xdr:to>
    <xdr:sp macro="" textlink="">
      <xdr:nvSpPr>
        <xdr:cNvPr id="1304" name="Line 100"/>
        <xdr:cNvSpPr>
          <a:spLocks noChangeShapeType="1"/>
        </xdr:cNvSpPr>
      </xdr:nvSpPr>
      <xdr:spPr bwMode="auto">
        <a:xfrm flipV="1">
          <a:off x="276225" y="35728275"/>
          <a:ext cx="712470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59</xdr:row>
      <xdr:rowOff>57150</xdr:rowOff>
    </xdr:from>
    <xdr:to>
      <xdr:col>6</xdr:col>
      <xdr:colOff>0</xdr:colOff>
      <xdr:row>61</xdr:row>
      <xdr:rowOff>0</xdr:rowOff>
    </xdr:to>
    <xdr:pic>
      <xdr:nvPicPr>
        <xdr:cNvPr id="1305" name="Picture 10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48525" y="35318700"/>
          <a:ext cx="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61</xdr:row>
      <xdr:rowOff>0</xdr:rowOff>
    </xdr:from>
    <xdr:to>
      <xdr:col>6</xdr:col>
      <xdr:colOff>0</xdr:colOff>
      <xdr:row>61</xdr:row>
      <xdr:rowOff>0</xdr:rowOff>
    </xdr:to>
    <xdr:sp macro="" textlink="">
      <xdr:nvSpPr>
        <xdr:cNvPr id="1306" name="Line 102"/>
        <xdr:cNvSpPr>
          <a:spLocks noChangeShapeType="1"/>
        </xdr:cNvSpPr>
      </xdr:nvSpPr>
      <xdr:spPr bwMode="auto">
        <a:xfrm flipV="1">
          <a:off x="7248525" y="35728275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61</xdr:row>
      <xdr:rowOff>0</xdr:rowOff>
    </xdr:from>
    <xdr:to>
      <xdr:col>6</xdr:col>
      <xdr:colOff>0</xdr:colOff>
      <xdr:row>61</xdr:row>
      <xdr:rowOff>0</xdr:rowOff>
    </xdr:to>
    <xdr:sp macro="" textlink="">
      <xdr:nvSpPr>
        <xdr:cNvPr id="1307" name="Line 103"/>
        <xdr:cNvSpPr>
          <a:spLocks noChangeShapeType="1"/>
        </xdr:cNvSpPr>
      </xdr:nvSpPr>
      <xdr:spPr bwMode="auto">
        <a:xfrm flipV="1">
          <a:off x="7248525" y="35728275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59</xdr:row>
      <xdr:rowOff>57150</xdr:rowOff>
    </xdr:from>
    <xdr:to>
      <xdr:col>6</xdr:col>
      <xdr:colOff>0</xdr:colOff>
      <xdr:row>61</xdr:row>
      <xdr:rowOff>0</xdr:rowOff>
    </xdr:to>
    <xdr:pic>
      <xdr:nvPicPr>
        <xdr:cNvPr id="1308" name="Picture 10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48525" y="35318700"/>
          <a:ext cx="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61</xdr:row>
      <xdr:rowOff>0</xdr:rowOff>
    </xdr:from>
    <xdr:to>
      <xdr:col>6</xdr:col>
      <xdr:colOff>0</xdr:colOff>
      <xdr:row>61</xdr:row>
      <xdr:rowOff>0</xdr:rowOff>
    </xdr:to>
    <xdr:sp macro="" textlink="">
      <xdr:nvSpPr>
        <xdr:cNvPr id="1309" name="Line 105"/>
        <xdr:cNvSpPr>
          <a:spLocks noChangeShapeType="1"/>
        </xdr:cNvSpPr>
      </xdr:nvSpPr>
      <xdr:spPr bwMode="auto">
        <a:xfrm flipV="1">
          <a:off x="7248525" y="35728275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41</xdr:row>
      <xdr:rowOff>38100</xdr:rowOff>
    </xdr:from>
    <xdr:to>
      <xdr:col>7</xdr:col>
      <xdr:colOff>0</xdr:colOff>
      <xdr:row>41</xdr:row>
      <xdr:rowOff>1066800</xdr:rowOff>
    </xdr:to>
    <xdr:pic>
      <xdr:nvPicPr>
        <xdr:cNvPr id="1310" name="Picture 111" descr="guseniza_j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7400925" y="23469600"/>
          <a:ext cx="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304800</xdr:colOff>
      <xdr:row>37</xdr:row>
      <xdr:rowOff>276225</xdr:rowOff>
    </xdr:from>
    <xdr:to>
      <xdr:col>5</xdr:col>
      <xdr:colOff>1409700</xdr:colOff>
      <xdr:row>37</xdr:row>
      <xdr:rowOff>2076450</xdr:rowOff>
    </xdr:to>
    <xdr:pic>
      <xdr:nvPicPr>
        <xdr:cNvPr id="1311" name="Picture 112" descr="Горка 1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257675" y="20488275"/>
          <a:ext cx="275272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72</xdr:row>
      <xdr:rowOff>47625</xdr:rowOff>
    </xdr:from>
    <xdr:to>
      <xdr:col>6</xdr:col>
      <xdr:colOff>0</xdr:colOff>
      <xdr:row>72</xdr:row>
      <xdr:rowOff>2171700</xdr:rowOff>
    </xdr:to>
    <xdr:pic>
      <xdr:nvPicPr>
        <xdr:cNvPr id="1312" name="Picture 113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981450" y="41500425"/>
          <a:ext cx="3267075" cy="2124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495300</xdr:colOff>
      <xdr:row>41</xdr:row>
      <xdr:rowOff>76200</xdr:rowOff>
    </xdr:from>
    <xdr:to>
      <xdr:col>2</xdr:col>
      <xdr:colOff>1181100</xdr:colOff>
      <xdr:row>41</xdr:row>
      <xdr:rowOff>1828800</xdr:rowOff>
    </xdr:to>
    <xdr:pic>
      <xdr:nvPicPr>
        <xdr:cNvPr id="1313" name="Picture 114" descr="DSC03513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71525" y="23507700"/>
          <a:ext cx="2333625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66675</xdr:colOff>
      <xdr:row>90</xdr:row>
      <xdr:rowOff>38100</xdr:rowOff>
    </xdr:from>
    <xdr:to>
      <xdr:col>5</xdr:col>
      <xdr:colOff>1609725</xdr:colOff>
      <xdr:row>90</xdr:row>
      <xdr:rowOff>1676400</xdr:rowOff>
    </xdr:to>
    <xdr:pic>
      <xdr:nvPicPr>
        <xdr:cNvPr id="1314" name="Picture 115" descr="os3-s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019550" y="53435250"/>
          <a:ext cx="3190875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114300</xdr:colOff>
      <xdr:row>50</xdr:row>
      <xdr:rowOff>219075</xdr:rowOff>
    </xdr:from>
    <xdr:to>
      <xdr:col>5</xdr:col>
      <xdr:colOff>1400175</xdr:colOff>
      <xdr:row>50</xdr:row>
      <xdr:rowOff>1485900</xdr:rowOff>
    </xdr:to>
    <xdr:pic>
      <xdr:nvPicPr>
        <xdr:cNvPr id="1315" name="Picture 116" descr="b7-2-s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067175" y="28260675"/>
          <a:ext cx="293370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54</xdr:row>
      <xdr:rowOff>0</xdr:rowOff>
    </xdr:from>
    <xdr:to>
      <xdr:col>7</xdr:col>
      <xdr:colOff>0</xdr:colOff>
      <xdr:row>54</xdr:row>
      <xdr:rowOff>0</xdr:rowOff>
    </xdr:to>
    <xdr:pic>
      <xdr:nvPicPr>
        <xdr:cNvPr id="1316" name="Picture 117" descr="b8-3-s"/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7400925" y="308610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257175</xdr:colOff>
      <xdr:row>10</xdr:row>
      <xdr:rowOff>66675</xdr:rowOff>
    </xdr:from>
    <xdr:to>
      <xdr:col>2</xdr:col>
      <xdr:colOff>1095375</xdr:colOff>
      <xdr:row>10</xdr:row>
      <xdr:rowOff>1028700</xdr:rowOff>
    </xdr:to>
    <xdr:pic>
      <xdr:nvPicPr>
        <xdr:cNvPr id="1317" name="Picture 118" descr="b11-2-s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533400" y="4371975"/>
          <a:ext cx="24860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600075</xdr:colOff>
      <xdr:row>19</xdr:row>
      <xdr:rowOff>28575</xdr:rowOff>
    </xdr:from>
    <xdr:to>
      <xdr:col>2</xdr:col>
      <xdr:colOff>866775</xdr:colOff>
      <xdr:row>19</xdr:row>
      <xdr:rowOff>1114425</xdr:rowOff>
    </xdr:to>
    <xdr:pic>
      <xdr:nvPicPr>
        <xdr:cNvPr id="1318" name="Picture 119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 t="24706" r="-3149"/>
        <a:stretch>
          <a:fillRect/>
        </a:stretch>
      </xdr:blipFill>
      <xdr:spPr bwMode="auto">
        <a:xfrm>
          <a:off x="876300" y="10248900"/>
          <a:ext cx="19145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485775</xdr:colOff>
      <xdr:row>5</xdr:row>
      <xdr:rowOff>66675</xdr:rowOff>
    </xdr:from>
    <xdr:to>
      <xdr:col>2</xdr:col>
      <xdr:colOff>1057275</xdr:colOff>
      <xdr:row>5</xdr:row>
      <xdr:rowOff>1200150</xdr:rowOff>
    </xdr:to>
    <xdr:pic>
      <xdr:nvPicPr>
        <xdr:cNvPr id="1319" name="Picture 120" descr="nn2skamia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762000" y="2266950"/>
          <a:ext cx="221932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15</xdr:row>
      <xdr:rowOff>561975</xdr:rowOff>
    </xdr:from>
    <xdr:to>
      <xdr:col>2</xdr:col>
      <xdr:colOff>1104900</xdr:colOff>
      <xdr:row>15</xdr:row>
      <xdr:rowOff>2667000</xdr:rowOff>
    </xdr:to>
    <xdr:pic>
      <xdr:nvPicPr>
        <xdr:cNvPr id="1320" name="Picture 121" descr="Скамья-диван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571500" y="6753225"/>
          <a:ext cx="2457450" cy="2105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228600</xdr:colOff>
      <xdr:row>15</xdr:row>
      <xdr:rowOff>66675</xdr:rowOff>
    </xdr:from>
    <xdr:to>
      <xdr:col>5</xdr:col>
      <xdr:colOff>1266825</xdr:colOff>
      <xdr:row>15</xdr:row>
      <xdr:rowOff>3181350</xdr:rowOff>
    </xdr:to>
    <xdr:pic>
      <xdr:nvPicPr>
        <xdr:cNvPr id="1321" name="Picture 122" descr="Качеля диван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 t="10170" b="11017"/>
        <a:stretch>
          <a:fillRect/>
        </a:stretch>
      </xdr:blipFill>
      <xdr:spPr bwMode="auto">
        <a:xfrm>
          <a:off x="4181475" y="6257925"/>
          <a:ext cx="2686050" cy="3114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485775</xdr:colOff>
      <xdr:row>5</xdr:row>
      <xdr:rowOff>104775</xdr:rowOff>
    </xdr:from>
    <xdr:to>
      <xdr:col>5</xdr:col>
      <xdr:colOff>1333500</xdr:colOff>
      <xdr:row>5</xdr:row>
      <xdr:rowOff>1238250</xdr:rowOff>
    </xdr:to>
    <xdr:pic>
      <xdr:nvPicPr>
        <xdr:cNvPr id="1322" name="Рисунок 85" descr="C:\Users\1\Desktop\pic_16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 l="10997" t="30534" r="19244" b="6870"/>
        <a:stretch>
          <a:fillRect/>
        </a:stretch>
      </xdr:blipFill>
      <xdr:spPr bwMode="auto">
        <a:xfrm>
          <a:off x="4438650" y="2305050"/>
          <a:ext cx="24955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1181100</xdr:colOff>
      <xdr:row>0</xdr:row>
      <xdr:rowOff>76200</xdr:rowOff>
    </xdr:from>
    <xdr:to>
      <xdr:col>4</xdr:col>
      <xdr:colOff>19050</xdr:colOff>
      <xdr:row>0</xdr:row>
      <xdr:rowOff>657225</xdr:rowOff>
    </xdr:to>
    <xdr:pic>
      <xdr:nvPicPr>
        <xdr:cNvPr id="1323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3105150" y="76200"/>
          <a:ext cx="8667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676275</xdr:colOff>
      <xdr:row>10</xdr:row>
      <xdr:rowOff>28575</xdr:rowOff>
    </xdr:from>
    <xdr:to>
      <xdr:col>5</xdr:col>
      <xdr:colOff>914400</xdr:colOff>
      <xdr:row>10</xdr:row>
      <xdr:rowOff>1057275</xdr:rowOff>
    </xdr:to>
    <xdr:pic>
      <xdr:nvPicPr>
        <xdr:cNvPr id="1324" name="Рисунок 42" descr="C:\Users\1\Desktop\pic_11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 l="9616" t="10416" r="13461" b="5556"/>
        <a:stretch>
          <a:fillRect/>
        </a:stretch>
      </xdr:blipFill>
      <xdr:spPr bwMode="auto">
        <a:xfrm>
          <a:off x="4629150" y="4333875"/>
          <a:ext cx="18859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6</xdr:col>
      <xdr:colOff>0</xdr:colOff>
      <xdr:row>29</xdr:row>
      <xdr:rowOff>0</xdr:rowOff>
    </xdr:from>
    <xdr:to>
      <xdr:col>6</xdr:col>
      <xdr:colOff>0</xdr:colOff>
      <xdr:row>29</xdr:row>
      <xdr:rowOff>0</xdr:rowOff>
    </xdr:to>
    <xdr:pic>
      <xdr:nvPicPr>
        <xdr:cNvPr id="1325" name="Picture 129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48525" y="14916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29</xdr:row>
      <xdr:rowOff>0</xdr:rowOff>
    </xdr:from>
    <xdr:to>
      <xdr:col>6</xdr:col>
      <xdr:colOff>0</xdr:colOff>
      <xdr:row>29</xdr:row>
      <xdr:rowOff>0</xdr:rowOff>
    </xdr:to>
    <xdr:pic>
      <xdr:nvPicPr>
        <xdr:cNvPr id="1326" name="Picture 130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48525" y="14916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561975</xdr:colOff>
      <xdr:row>37</xdr:row>
      <xdr:rowOff>219075</xdr:rowOff>
    </xdr:from>
    <xdr:to>
      <xdr:col>2</xdr:col>
      <xdr:colOff>923925</xdr:colOff>
      <xdr:row>37</xdr:row>
      <xdr:rowOff>2476500</xdr:rowOff>
    </xdr:to>
    <xdr:pic>
      <xdr:nvPicPr>
        <xdr:cNvPr id="1327" name="Picture 132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838200" y="20431125"/>
          <a:ext cx="2009775" cy="2257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1181100</xdr:colOff>
      <xdr:row>45</xdr:row>
      <xdr:rowOff>76200</xdr:rowOff>
    </xdr:from>
    <xdr:to>
      <xdr:col>4</xdr:col>
      <xdr:colOff>19050</xdr:colOff>
      <xdr:row>45</xdr:row>
      <xdr:rowOff>657225</xdr:rowOff>
    </xdr:to>
    <xdr:pic>
      <xdr:nvPicPr>
        <xdr:cNvPr id="1328" name="Picture 135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3105150" y="25917525"/>
          <a:ext cx="8667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29</xdr:row>
      <xdr:rowOff>0</xdr:rowOff>
    </xdr:from>
    <xdr:to>
      <xdr:col>6</xdr:col>
      <xdr:colOff>0</xdr:colOff>
      <xdr:row>29</xdr:row>
      <xdr:rowOff>0</xdr:rowOff>
    </xdr:to>
    <xdr:pic>
      <xdr:nvPicPr>
        <xdr:cNvPr id="1329" name="Picture 13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48525" y="14916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29</xdr:row>
      <xdr:rowOff>0</xdr:rowOff>
    </xdr:from>
    <xdr:to>
      <xdr:col>6</xdr:col>
      <xdr:colOff>0</xdr:colOff>
      <xdr:row>29</xdr:row>
      <xdr:rowOff>0</xdr:rowOff>
    </xdr:to>
    <xdr:pic>
      <xdr:nvPicPr>
        <xdr:cNvPr id="1330" name="Picture 13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48525" y="14916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1181100</xdr:colOff>
      <xdr:row>24</xdr:row>
      <xdr:rowOff>76200</xdr:rowOff>
    </xdr:from>
    <xdr:to>
      <xdr:col>4</xdr:col>
      <xdr:colOff>19050</xdr:colOff>
      <xdr:row>24</xdr:row>
      <xdr:rowOff>657225</xdr:rowOff>
    </xdr:to>
    <xdr:pic>
      <xdr:nvPicPr>
        <xdr:cNvPr id="1331" name="Picture 139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3105150" y="12792075"/>
          <a:ext cx="8667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55</xdr:row>
      <xdr:rowOff>0</xdr:rowOff>
    </xdr:from>
    <xdr:to>
      <xdr:col>6</xdr:col>
      <xdr:colOff>0</xdr:colOff>
      <xdr:row>55</xdr:row>
      <xdr:rowOff>0</xdr:rowOff>
    </xdr:to>
    <xdr:pic>
      <xdr:nvPicPr>
        <xdr:cNvPr id="1332" name="Picture 142" descr="other06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7248525" y="327850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55</xdr:row>
      <xdr:rowOff>0</xdr:rowOff>
    </xdr:from>
    <xdr:to>
      <xdr:col>6</xdr:col>
      <xdr:colOff>0</xdr:colOff>
      <xdr:row>55</xdr:row>
      <xdr:rowOff>0</xdr:rowOff>
    </xdr:to>
    <xdr:pic>
      <xdr:nvPicPr>
        <xdr:cNvPr id="1333" name="Picture 143" descr="333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7248525" y="327850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55</xdr:row>
      <xdr:rowOff>0</xdr:rowOff>
    </xdr:from>
    <xdr:to>
      <xdr:col>5</xdr:col>
      <xdr:colOff>171450</xdr:colOff>
      <xdr:row>55</xdr:row>
      <xdr:rowOff>0</xdr:rowOff>
    </xdr:to>
    <xdr:sp macro="" textlink="">
      <xdr:nvSpPr>
        <xdr:cNvPr id="1334" name="Line 144"/>
        <xdr:cNvSpPr>
          <a:spLocks noChangeShapeType="1"/>
        </xdr:cNvSpPr>
      </xdr:nvSpPr>
      <xdr:spPr bwMode="auto">
        <a:xfrm flipV="1">
          <a:off x="276225" y="32785050"/>
          <a:ext cx="5495925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55</xdr:row>
      <xdr:rowOff>0</xdr:rowOff>
    </xdr:from>
    <xdr:to>
      <xdr:col>5</xdr:col>
      <xdr:colOff>95250</xdr:colOff>
      <xdr:row>55</xdr:row>
      <xdr:rowOff>0</xdr:rowOff>
    </xdr:to>
    <xdr:sp macro="" textlink="">
      <xdr:nvSpPr>
        <xdr:cNvPr id="1335" name="Line 145"/>
        <xdr:cNvSpPr>
          <a:spLocks noChangeShapeType="1"/>
        </xdr:cNvSpPr>
      </xdr:nvSpPr>
      <xdr:spPr bwMode="auto">
        <a:xfrm flipV="1">
          <a:off x="276225" y="32785050"/>
          <a:ext cx="5419725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55</xdr:row>
      <xdr:rowOff>0</xdr:rowOff>
    </xdr:from>
    <xdr:to>
      <xdr:col>6</xdr:col>
      <xdr:colOff>0</xdr:colOff>
      <xdr:row>55</xdr:row>
      <xdr:rowOff>0</xdr:rowOff>
    </xdr:to>
    <xdr:pic>
      <xdr:nvPicPr>
        <xdr:cNvPr id="1336" name="Picture 14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48525" y="327850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55</xdr:row>
      <xdr:rowOff>0</xdr:rowOff>
    </xdr:from>
    <xdr:to>
      <xdr:col>6</xdr:col>
      <xdr:colOff>0</xdr:colOff>
      <xdr:row>55</xdr:row>
      <xdr:rowOff>0</xdr:rowOff>
    </xdr:to>
    <xdr:sp macro="" textlink="">
      <xdr:nvSpPr>
        <xdr:cNvPr id="1337" name="Line 147"/>
        <xdr:cNvSpPr>
          <a:spLocks noChangeShapeType="1"/>
        </xdr:cNvSpPr>
      </xdr:nvSpPr>
      <xdr:spPr bwMode="auto">
        <a:xfrm flipV="1">
          <a:off x="7248525" y="32785050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55</xdr:row>
      <xdr:rowOff>0</xdr:rowOff>
    </xdr:from>
    <xdr:to>
      <xdr:col>6</xdr:col>
      <xdr:colOff>0</xdr:colOff>
      <xdr:row>55</xdr:row>
      <xdr:rowOff>0</xdr:rowOff>
    </xdr:to>
    <xdr:sp macro="" textlink="">
      <xdr:nvSpPr>
        <xdr:cNvPr id="1338" name="Line 148"/>
        <xdr:cNvSpPr>
          <a:spLocks noChangeShapeType="1"/>
        </xdr:cNvSpPr>
      </xdr:nvSpPr>
      <xdr:spPr bwMode="auto">
        <a:xfrm flipV="1">
          <a:off x="7248525" y="32785050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55</xdr:row>
      <xdr:rowOff>0</xdr:rowOff>
    </xdr:from>
    <xdr:to>
      <xdr:col>6</xdr:col>
      <xdr:colOff>0</xdr:colOff>
      <xdr:row>55</xdr:row>
      <xdr:rowOff>0</xdr:rowOff>
    </xdr:to>
    <xdr:pic>
      <xdr:nvPicPr>
        <xdr:cNvPr id="1339" name="Picture 149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48525" y="327850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55</xdr:row>
      <xdr:rowOff>0</xdr:rowOff>
    </xdr:from>
    <xdr:to>
      <xdr:col>6</xdr:col>
      <xdr:colOff>0</xdr:colOff>
      <xdr:row>55</xdr:row>
      <xdr:rowOff>0</xdr:rowOff>
    </xdr:to>
    <xdr:sp macro="" textlink="">
      <xdr:nvSpPr>
        <xdr:cNvPr id="1340" name="Line 150"/>
        <xdr:cNvSpPr>
          <a:spLocks noChangeShapeType="1"/>
        </xdr:cNvSpPr>
      </xdr:nvSpPr>
      <xdr:spPr bwMode="auto">
        <a:xfrm flipV="1">
          <a:off x="7248525" y="32785050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55</xdr:row>
      <xdr:rowOff>0</xdr:rowOff>
    </xdr:from>
    <xdr:to>
      <xdr:col>6</xdr:col>
      <xdr:colOff>0</xdr:colOff>
      <xdr:row>55</xdr:row>
      <xdr:rowOff>0</xdr:rowOff>
    </xdr:to>
    <xdr:sp macro="" textlink="">
      <xdr:nvSpPr>
        <xdr:cNvPr id="1341" name="Line 151"/>
        <xdr:cNvSpPr>
          <a:spLocks noChangeShapeType="1"/>
        </xdr:cNvSpPr>
      </xdr:nvSpPr>
      <xdr:spPr bwMode="auto">
        <a:xfrm flipV="1">
          <a:off x="7248525" y="32785050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55</xdr:row>
      <xdr:rowOff>0</xdr:rowOff>
    </xdr:from>
    <xdr:to>
      <xdr:col>7</xdr:col>
      <xdr:colOff>0</xdr:colOff>
      <xdr:row>55</xdr:row>
      <xdr:rowOff>0</xdr:rowOff>
    </xdr:to>
    <xdr:pic>
      <xdr:nvPicPr>
        <xdr:cNvPr id="1342" name="Picture 152" descr="b8-3-s"/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7400925" y="327850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6</xdr:col>
      <xdr:colOff>0</xdr:colOff>
      <xdr:row>59</xdr:row>
      <xdr:rowOff>0</xdr:rowOff>
    </xdr:to>
    <xdr:pic>
      <xdr:nvPicPr>
        <xdr:cNvPr id="1343" name="Picture 153" descr="other06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7248525" y="352615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6</xdr:col>
      <xdr:colOff>0</xdr:colOff>
      <xdr:row>59</xdr:row>
      <xdr:rowOff>0</xdr:rowOff>
    </xdr:to>
    <xdr:pic>
      <xdr:nvPicPr>
        <xdr:cNvPr id="1344" name="Picture 154" descr="333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7248525" y="352615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59</xdr:row>
      <xdr:rowOff>0</xdr:rowOff>
    </xdr:from>
    <xdr:to>
      <xdr:col>5</xdr:col>
      <xdr:colOff>171450</xdr:colOff>
      <xdr:row>59</xdr:row>
      <xdr:rowOff>0</xdr:rowOff>
    </xdr:to>
    <xdr:sp macro="" textlink="">
      <xdr:nvSpPr>
        <xdr:cNvPr id="1345" name="Line 155"/>
        <xdr:cNvSpPr>
          <a:spLocks noChangeShapeType="1"/>
        </xdr:cNvSpPr>
      </xdr:nvSpPr>
      <xdr:spPr bwMode="auto">
        <a:xfrm flipV="1">
          <a:off x="276225" y="35261550"/>
          <a:ext cx="5495925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59</xdr:row>
      <xdr:rowOff>0</xdr:rowOff>
    </xdr:from>
    <xdr:to>
      <xdr:col>5</xdr:col>
      <xdr:colOff>95250</xdr:colOff>
      <xdr:row>59</xdr:row>
      <xdr:rowOff>0</xdr:rowOff>
    </xdr:to>
    <xdr:sp macro="" textlink="">
      <xdr:nvSpPr>
        <xdr:cNvPr id="1346" name="Line 156"/>
        <xdr:cNvSpPr>
          <a:spLocks noChangeShapeType="1"/>
        </xdr:cNvSpPr>
      </xdr:nvSpPr>
      <xdr:spPr bwMode="auto">
        <a:xfrm flipV="1">
          <a:off x="276225" y="35261550"/>
          <a:ext cx="5419725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59</xdr:row>
      <xdr:rowOff>0</xdr:rowOff>
    </xdr:from>
    <xdr:to>
      <xdr:col>6</xdr:col>
      <xdr:colOff>0</xdr:colOff>
      <xdr:row>59</xdr:row>
      <xdr:rowOff>0</xdr:rowOff>
    </xdr:to>
    <xdr:pic>
      <xdr:nvPicPr>
        <xdr:cNvPr id="1347" name="Picture 15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48525" y="352615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6</xdr:col>
      <xdr:colOff>0</xdr:colOff>
      <xdr:row>59</xdr:row>
      <xdr:rowOff>0</xdr:rowOff>
    </xdr:to>
    <xdr:sp macro="" textlink="">
      <xdr:nvSpPr>
        <xdr:cNvPr id="1348" name="Line 158"/>
        <xdr:cNvSpPr>
          <a:spLocks noChangeShapeType="1"/>
        </xdr:cNvSpPr>
      </xdr:nvSpPr>
      <xdr:spPr bwMode="auto">
        <a:xfrm flipV="1">
          <a:off x="7248525" y="35261550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59</xdr:row>
      <xdr:rowOff>0</xdr:rowOff>
    </xdr:from>
    <xdr:to>
      <xdr:col>6</xdr:col>
      <xdr:colOff>0</xdr:colOff>
      <xdr:row>59</xdr:row>
      <xdr:rowOff>0</xdr:rowOff>
    </xdr:to>
    <xdr:sp macro="" textlink="">
      <xdr:nvSpPr>
        <xdr:cNvPr id="1349" name="Line 159"/>
        <xdr:cNvSpPr>
          <a:spLocks noChangeShapeType="1"/>
        </xdr:cNvSpPr>
      </xdr:nvSpPr>
      <xdr:spPr bwMode="auto">
        <a:xfrm flipV="1">
          <a:off x="7248525" y="35261550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59</xdr:row>
      <xdr:rowOff>0</xdr:rowOff>
    </xdr:from>
    <xdr:to>
      <xdr:col>6</xdr:col>
      <xdr:colOff>0</xdr:colOff>
      <xdr:row>59</xdr:row>
      <xdr:rowOff>0</xdr:rowOff>
    </xdr:to>
    <xdr:pic>
      <xdr:nvPicPr>
        <xdr:cNvPr id="1350" name="Picture 160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48525" y="352615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6</xdr:col>
      <xdr:colOff>0</xdr:colOff>
      <xdr:row>59</xdr:row>
      <xdr:rowOff>0</xdr:rowOff>
    </xdr:to>
    <xdr:sp macro="" textlink="">
      <xdr:nvSpPr>
        <xdr:cNvPr id="1351" name="Line 161"/>
        <xdr:cNvSpPr>
          <a:spLocks noChangeShapeType="1"/>
        </xdr:cNvSpPr>
      </xdr:nvSpPr>
      <xdr:spPr bwMode="auto">
        <a:xfrm flipV="1">
          <a:off x="7248525" y="35261550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59</xdr:row>
      <xdr:rowOff>0</xdr:rowOff>
    </xdr:from>
    <xdr:to>
      <xdr:col>6</xdr:col>
      <xdr:colOff>0</xdr:colOff>
      <xdr:row>59</xdr:row>
      <xdr:rowOff>0</xdr:rowOff>
    </xdr:to>
    <xdr:sp macro="" textlink="">
      <xdr:nvSpPr>
        <xdr:cNvPr id="1352" name="Line 162"/>
        <xdr:cNvSpPr>
          <a:spLocks noChangeShapeType="1"/>
        </xdr:cNvSpPr>
      </xdr:nvSpPr>
      <xdr:spPr bwMode="auto">
        <a:xfrm flipV="1">
          <a:off x="7248525" y="35261550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59</xdr:row>
      <xdr:rowOff>0</xdr:rowOff>
    </xdr:from>
    <xdr:to>
      <xdr:col>7</xdr:col>
      <xdr:colOff>0</xdr:colOff>
      <xdr:row>59</xdr:row>
      <xdr:rowOff>0</xdr:rowOff>
    </xdr:to>
    <xdr:pic>
      <xdr:nvPicPr>
        <xdr:cNvPr id="1353" name="Picture 163" descr="b8-3-s"/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7400925" y="352615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114300</xdr:colOff>
      <xdr:row>54</xdr:row>
      <xdr:rowOff>76200</xdr:rowOff>
    </xdr:from>
    <xdr:to>
      <xdr:col>2</xdr:col>
      <xdr:colOff>1057275</xdr:colOff>
      <xdr:row>54</xdr:row>
      <xdr:rowOff>1866900</xdr:rowOff>
    </xdr:to>
    <xdr:pic>
      <xdr:nvPicPr>
        <xdr:cNvPr id="1354" name="Picture 164" descr="guseniza_j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90525" y="30937200"/>
          <a:ext cx="25908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409575</xdr:colOff>
      <xdr:row>54</xdr:row>
      <xdr:rowOff>47625</xdr:rowOff>
    </xdr:from>
    <xdr:to>
      <xdr:col>5</xdr:col>
      <xdr:colOff>1038225</xdr:colOff>
      <xdr:row>54</xdr:row>
      <xdr:rowOff>1866900</xdr:rowOff>
    </xdr:to>
    <xdr:pic>
      <xdr:nvPicPr>
        <xdr:cNvPr id="1355" name="Picture 165" descr="b8-3-s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362450" y="30908625"/>
          <a:ext cx="2276475" cy="1819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1181100</xdr:colOff>
      <xdr:row>63</xdr:row>
      <xdr:rowOff>76200</xdr:rowOff>
    </xdr:from>
    <xdr:to>
      <xdr:col>4</xdr:col>
      <xdr:colOff>19050</xdr:colOff>
      <xdr:row>63</xdr:row>
      <xdr:rowOff>657225</xdr:rowOff>
    </xdr:to>
    <xdr:pic>
      <xdr:nvPicPr>
        <xdr:cNvPr id="1356" name="Picture 167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3105150" y="36128325"/>
          <a:ext cx="8667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76</xdr:row>
      <xdr:rowOff>28575</xdr:rowOff>
    </xdr:from>
    <xdr:to>
      <xdr:col>2</xdr:col>
      <xdr:colOff>1628775</xdr:colOff>
      <xdr:row>76</xdr:row>
      <xdr:rowOff>2085975</xdr:rowOff>
    </xdr:to>
    <xdr:pic>
      <xdr:nvPicPr>
        <xdr:cNvPr id="1357" name="Picture 171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85750" y="44681775"/>
          <a:ext cx="3267075" cy="205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</xdr:colOff>
      <xdr:row>76</xdr:row>
      <xdr:rowOff>47625</xdr:rowOff>
    </xdr:from>
    <xdr:to>
      <xdr:col>5</xdr:col>
      <xdr:colOff>1609725</xdr:colOff>
      <xdr:row>76</xdr:row>
      <xdr:rowOff>1952625</xdr:rowOff>
    </xdr:to>
    <xdr:pic>
      <xdr:nvPicPr>
        <xdr:cNvPr id="1358" name="Picture 172" descr="CIMG1872-b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3962400" y="44700825"/>
          <a:ext cx="32480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86</xdr:row>
      <xdr:rowOff>19050</xdr:rowOff>
    </xdr:from>
    <xdr:to>
      <xdr:col>7</xdr:col>
      <xdr:colOff>0</xdr:colOff>
      <xdr:row>87</xdr:row>
      <xdr:rowOff>0</xdr:rowOff>
    </xdr:to>
    <xdr:pic>
      <xdr:nvPicPr>
        <xdr:cNvPr id="1360" name="Picture 174" descr="CIMG1872-b"/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7400925" y="50234850"/>
          <a:ext cx="0" cy="2486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90</xdr:row>
      <xdr:rowOff>19050</xdr:rowOff>
    </xdr:from>
    <xdr:to>
      <xdr:col>7</xdr:col>
      <xdr:colOff>0</xdr:colOff>
      <xdr:row>91</xdr:row>
      <xdr:rowOff>0</xdr:rowOff>
    </xdr:to>
    <xdr:pic>
      <xdr:nvPicPr>
        <xdr:cNvPr id="1361" name="Picture 177" descr="CIMG1872-b"/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7400925" y="53416200"/>
          <a:ext cx="0" cy="2486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94</xdr:row>
      <xdr:rowOff>19050</xdr:rowOff>
    </xdr:from>
    <xdr:to>
      <xdr:col>7</xdr:col>
      <xdr:colOff>0</xdr:colOff>
      <xdr:row>95</xdr:row>
      <xdr:rowOff>0</xdr:rowOff>
    </xdr:to>
    <xdr:pic>
      <xdr:nvPicPr>
        <xdr:cNvPr id="1362" name="Picture 178" descr="CIMG1872-b"/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7400925" y="56597550"/>
          <a:ext cx="0" cy="2486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561975</xdr:colOff>
      <xdr:row>29</xdr:row>
      <xdr:rowOff>0</xdr:rowOff>
    </xdr:from>
    <xdr:to>
      <xdr:col>5</xdr:col>
      <xdr:colOff>1257300</xdr:colOff>
      <xdr:row>29</xdr:row>
      <xdr:rowOff>2076450</xdr:rowOff>
    </xdr:to>
    <xdr:pic>
      <xdr:nvPicPr>
        <xdr:cNvPr id="1363" name="Рисунок 19" descr="Untitled-1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514850" y="14916150"/>
          <a:ext cx="2343150" cy="2076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58</xdr:row>
      <xdr:rowOff>19050</xdr:rowOff>
    </xdr:from>
    <xdr:to>
      <xdr:col>2</xdr:col>
      <xdr:colOff>1200150</xdr:colOff>
      <xdr:row>58</xdr:row>
      <xdr:rowOff>1790700</xdr:rowOff>
    </xdr:to>
    <xdr:pic>
      <xdr:nvPicPr>
        <xdr:cNvPr id="1364" name="Рисунок 118" descr="Б-022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581025" y="33432750"/>
          <a:ext cx="2543175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590550</xdr:colOff>
      <xdr:row>58</xdr:row>
      <xdr:rowOff>28575</xdr:rowOff>
    </xdr:from>
    <xdr:to>
      <xdr:col>5</xdr:col>
      <xdr:colOff>1314450</xdr:colOff>
      <xdr:row>58</xdr:row>
      <xdr:rowOff>1809750</xdr:rowOff>
    </xdr:to>
    <xdr:pic>
      <xdr:nvPicPr>
        <xdr:cNvPr id="1365" name="Рисунок 45" descr="Д-13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543425" y="33442275"/>
          <a:ext cx="2371725" cy="1781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1181100</xdr:colOff>
      <xdr:row>81</xdr:row>
      <xdr:rowOff>76200</xdr:rowOff>
    </xdr:from>
    <xdr:to>
      <xdr:col>4</xdr:col>
      <xdr:colOff>19050</xdr:colOff>
      <xdr:row>81</xdr:row>
      <xdr:rowOff>657225</xdr:rowOff>
    </xdr:to>
    <xdr:pic>
      <xdr:nvPicPr>
        <xdr:cNvPr id="158" name="Picture 167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3105150" y="36290250"/>
          <a:ext cx="8667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6</xdr:row>
      <xdr:rowOff>28575</xdr:rowOff>
    </xdr:from>
    <xdr:to>
      <xdr:col>1</xdr:col>
      <xdr:colOff>476250</xdr:colOff>
      <xdr:row>7</xdr:row>
      <xdr:rowOff>133350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619250"/>
          <a:ext cx="438150" cy="876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47626</xdr:colOff>
      <xdr:row>7</xdr:row>
      <xdr:rowOff>38100</xdr:rowOff>
    </xdr:from>
    <xdr:to>
      <xdr:col>1</xdr:col>
      <xdr:colOff>613585</xdr:colOff>
      <xdr:row>7</xdr:row>
      <xdr:rowOff>733425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6" y="2400300"/>
          <a:ext cx="756459" cy="6953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8</xdr:row>
      <xdr:rowOff>19049</xdr:rowOff>
    </xdr:from>
    <xdr:to>
      <xdr:col>1</xdr:col>
      <xdr:colOff>609600</xdr:colOff>
      <xdr:row>9</xdr:row>
      <xdr:rowOff>51565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152774"/>
          <a:ext cx="647700" cy="80404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9</xdr:row>
      <xdr:rowOff>47625</xdr:rowOff>
    </xdr:from>
    <xdr:to>
      <xdr:col>1</xdr:col>
      <xdr:colOff>609600</xdr:colOff>
      <xdr:row>9</xdr:row>
      <xdr:rowOff>709840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3952875"/>
          <a:ext cx="762000" cy="66221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19051</xdr:colOff>
      <xdr:row>10</xdr:row>
      <xdr:rowOff>0</xdr:rowOff>
    </xdr:from>
    <xdr:to>
      <xdr:col>1</xdr:col>
      <xdr:colOff>581025</xdr:colOff>
      <xdr:row>11</xdr:row>
      <xdr:rowOff>35023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1" y="4676775"/>
          <a:ext cx="561974" cy="80654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4813</xdr:colOff>
      <xdr:row>11</xdr:row>
      <xdr:rowOff>57150</xdr:rowOff>
    </xdr:from>
    <xdr:to>
      <xdr:col>1</xdr:col>
      <xdr:colOff>609600</xdr:colOff>
      <xdr:row>12</xdr:row>
      <xdr:rowOff>3030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63" y="5505450"/>
          <a:ext cx="623837" cy="71740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12</xdr:row>
      <xdr:rowOff>28575</xdr:rowOff>
    </xdr:from>
    <xdr:to>
      <xdr:col>1</xdr:col>
      <xdr:colOff>609600</xdr:colOff>
      <xdr:row>12</xdr:row>
      <xdr:rowOff>762000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6248400"/>
          <a:ext cx="695325" cy="7334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</xdr:row>
      <xdr:rowOff>664490</xdr:rowOff>
    </xdr:from>
    <xdr:to>
      <xdr:col>1</xdr:col>
      <xdr:colOff>609600</xdr:colOff>
      <xdr:row>13</xdr:row>
      <xdr:rowOff>695325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6884315"/>
          <a:ext cx="771525" cy="80236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</xdr:row>
      <xdr:rowOff>742950</xdr:rowOff>
    </xdr:from>
    <xdr:to>
      <xdr:col>1</xdr:col>
      <xdr:colOff>610129</xdr:colOff>
      <xdr:row>14</xdr:row>
      <xdr:rowOff>752475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7734300"/>
          <a:ext cx="629179" cy="7810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38101</xdr:colOff>
      <xdr:row>15</xdr:row>
      <xdr:rowOff>42824</xdr:rowOff>
    </xdr:from>
    <xdr:to>
      <xdr:col>1</xdr:col>
      <xdr:colOff>609600</xdr:colOff>
      <xdr:row>16</xdr:row>
      <xdr:rowOff>107573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1" y="8577224"/>
          <a:ext cx="619124" cy="83627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28576</xdr:colOff>
      <xdr:row>16</xdr:row>
      <xdr:rowOff>38101</xdr:rowOff>
    </xdr:from>
    <xdr:to>
      <xdr:col>1</xdr:col>
      <xdr:colOff>600076</xdr:colOff>
      <xdr:row>16</xdr:row>
      <xdr:rowOff>756907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6" y="9344026"/>
          <a:ext cx="571500" cy="71880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27</xdr:row>
      <xdr:rowOff>28576</xdr:rowOff>
    </xdr:from>
    <xdr:to>
      <xdr:col>1</xdr:col>
      <xdr:colOff>609602</xdr:colOff>
      <xdr:row>27</xdr:row>
      <xdr:rowOff>847726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2592051"/>
          <a:ext cx="819152" cy="8191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161925</xdr:colOff>
      <xdr:row>28</xdr:row>
      <xdr:rowOff>19051</xdr:rowOff>
    </xdr:from>
    <xdr:to>
      <xdr:col>1</xdr:col>
      <xdr:colOff>590550</xdr:colOff>
      <xdr:row>28</xdr:row>
      <xdr:rowOff>547101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3458826"/>
          <a:ext cx="428625" cy="5280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29</xdr:row>
      <xdr:rowOff>28575</xdr:rowOff>
    </xdr:from>
    <xdr:to>
      <xdr:col>1</xdr:col>
      <xdr:colOff>609599</xdr:colOff>
      <xdr:row>29</xdr:row>
      <xdr:rowOff>685309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4020800"/>
          <a:ext cx="590549" cy="65673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27701</xdr:colOff>
      <xdr:row>30</xdr:row>
      <xdr:rowOff>19050</xdr:rowOff>
    </xdr:from>
    <xdr:to>
      <xdr:col>1</xdr:col>
      <xdr:colOff>609600</xdr:colOff>
      <xdr:row>31</xdr:row>
      <xdr:rowOff>35549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451" y="14725650"/>
          <a:ext cx="820024" cy="99757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32</xdr:row>
      <xdr:rowOff>28575</xdr:rowOff>
    </xdr:from>
    <xdr:to>
      <xdr:col>1</xdr:col>
      <xdr:colOff>552450</xdr:colOff>
      <xdr:row>33</xdr:row>
      <xdr:rowOff>9525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6478250"/>
          <a:ext cx="504825" cy="8477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38099</xdr:colOff>
      <xdr:row>31</xdr:row>
      <xdr:rowOff>19050</xdr:rowOff>
    </xdr:from>
    <xdr:to>
      <xdr:col>1</xdr:col>
      <xdr:colOff>592004</xdr:colOff>
      <xdr:row>32</xdr:row>
      <xdr:rowOff>9525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49" y="15706725"/>
          <a:ext cx="553905" cy="7524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50938</xdr:colOff>
      <xdr:row>33</xdr:row>
      <xdr:rowOff>19050</xdr:rowOff>
    </xdr:from>
    <xdr:to>
      <xdr:col>1</xdr:col>
      <xdr:colOff>495300</xdr:colOff>
      <xdr:row>34</xdr:row>
      <xdr:rowOff>0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688" y="17335500"/>
          <a:ext cx="444362" cy="685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114300</xdr:rowOff>
    </xdr:from>
    <xdr:to>
      <xdr:col>2</xdr:col>
      <xdr:colOff>0</xdr:colOff>
      <xdr:row>4</xdr:row>
      <xdr:rowOff>9525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1095375" y="895350"/>
          <a:ext cx="4133850" cy="4953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3600" b="1" kern="10" spc="0">
              <a:ln w="9525">
                <a:noFill/>
                <a:round/>
                <a:headEnd/>
                <a:tailEnd/>
              </a:ln>
              <a:solidFill>
                <a:srgbClr val="000080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Times New Roman"/>
              <a:cs typeface="Times New Roman"/>
            </a:rPr>
            <a:t>Изделия из металла</a:t>
          </a:r>
        </a:p>
      </xdr:txBody>
    </xdr:sp>
    <xdr:clientData/>
  </xdr:twoCellAnchor>
  <xdr:twoCellAnchor>
    <xdr:from>
      <xdr:col>1</xdr:col>
      <xdr:colOff>0</xdr:colOff>
      <xdr:row>0</xdr:row>
      <xdr:rowOff>38100</xdr:rowOff>
    </xdr:from>
    <xdr:to>
      <xdr:col>1</xdr:col>
      <xdr:colOff>228600</xdr:colOff>
      <xdr:row>1</xdr:row>
      <xdr:rowOff>0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57550" y="38100"/>
          <a:ext cx="9334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1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1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1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1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1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15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1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17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18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19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20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21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22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23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24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25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26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27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28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29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30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31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32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33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34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35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36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37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38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39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40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41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42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43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44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45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46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47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48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49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50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51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52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53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54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55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56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57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58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59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60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61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62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63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64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65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66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67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68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69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70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71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72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73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74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7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7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77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78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79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80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81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82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83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84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76200</xdr:rowOff>
    </xdr:from>
    <xdr:to>
      <xdr:col>2</xdr:col>
      <xdr:colOff>0</xdr:colOff>
      <xdr:row>1</xdr:row>
      <xdr:rowOff>0</xdr:rowOff>
    </xdr:to>
    <xdr:pic>
      <xdr:nvPicPr>
        <xdr:cNvPr id="8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76200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33</xdr:row>
      <xdr:rowOff>114300</xdr:rowOff>
    </xdr:from>
    <xdr:to>
      <xdr:col>2</xdr:col>
      <xdr:colOff>0</xdr:colOff>
      <xdr:row>36</xdr:row>
      <xdr:rowOff>9525</xdr:rowOff>
    </xdr:to>
    <xdr:sp macro="" textlink="">
      <xdr:nvSpPr>
        <xdr:cNvPr id="86" name="WordArt 1"/>
        <xdr:cNvSpPr>
          <a:spLocks noChangeArrowheads="1" noChangeShapeType="1" noTextEdit="1"/>
        </xdr:cNvSpPr>
      </xdr:nvSpPr>
      <xdr:spPr bwMode="auto">
        <a:xfrm>
          <a:off x="1095375" y="12944475"/>
          <a:ext cx="4133850" cy="4953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3600" b="1" kern="10" spc="0">
              <a:ln w="9525">
                <a:noFill/>
                <a:round/>
                <a:headEnd/>
                <a:tailEnd/>
              </a:ln>
              <a:solidFill>
                <a:srgbClr val="000080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Times New Roman"/>
              <a:cs typeface="Times New Roman"/>
            </a:rPr>
            <a:t>Изделия из металла</a:t>
          </a:r>
        </a:p>
      </xdr:txBody>
    </xdr:sp>
    <xdr:clientData/>
  </xdr:twoCellAnchor>
  <xdr:twoCellAnchor>
    <xdr:from>
      <xdr:col>1</xdr:col>
      <xdr:colOff>0</xdr:colOff>
      <xdr:row>32</xdr:row>
      <xdr:rowOff>38100</xdr:rowOff>
    </xdr:from>
    <xdr:to>
      <xdr:col>1</xdr:col>
      <xdr:colOff>0</xdr:colOff>
      <xdr:row>33</xdr:row>
      <xdr:rowOff>0</xdr:rowOff>
    </xdr:to>
    <xdr:pic>
      <xdr:nvPicPr>
        <xdr:cNvPr id="8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38400" y="12087225"/>
          <a:ext cx="6286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8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8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9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91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9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93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94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95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96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97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98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99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00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01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02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03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04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05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06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07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08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09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10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11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12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13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14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15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16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17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18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19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20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21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22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23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24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25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26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27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28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29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30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31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32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33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34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35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36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37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38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39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40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41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42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43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44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45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46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47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48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49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50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51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52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53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54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55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56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57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58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59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60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61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62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63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64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65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66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67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68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76200</xdr:rowOff>
    </xdr:from>
    <xdr:to>
      <xdr:col>2</xdr:col>
      <xdr:colOff>0</xdr:colOff>
      <xdr:row>33</xdr:row>
      <xdr:rowOff>0</xdr:rowOff>
    </xdr:to>
    <xdr:pic>
      <xdr:nvPicPr>
        <xdr:cNvPr id="1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29275" y="12125325"/>
          <a:ext cx="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</xdr:row>
      <xdr:rowOff>133350</xdr:rowOff>
    </xdr:from>
    <xdr:to>
      <xdr:col>3</xdr:col>
      <xdr:colOff>552450</xdr:colOff>
      <xdr:row>13</xdr:row>
      <xdr:rowOff>133350</xdr:rowOff>
    </xdr:to>
    <xdr:pic>
      <xdr:nvPicPr>
        <xdr:cNvPr id="170" name="Рисунок 2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638800" y="4029075"/>
          <a:ext cx="1152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10</xdr:row>
      <xdr:rowOff>0</xdr:rowOff>
    </xdr:from>
    <xdr:to>
      <xdr:col>4</xdr:col>
      <xdr:colOff>142875</xdr:colOff>
      <xdr:row>13</xdr:row>
      <xdr:rowOff>523875</xdr:rowOff>
    </xdr:to>
    <xdr:pic>
      <xdr:nvPicPr>
        <xdr:cNvPr id="171" name="Рисунок 1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686425" y="3086100"/>
          <a:ext cx="143827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14</xdr:row>
      <xdr:rowOff>0</xdr:rowOff>
    </xdr:from>
    <xdr:to>
      <xdr:col>3</xdr:col>
      <xdr:colOff>619125</xdr:colOff>
      <xdr:row>14</xdr:row>
      <xdr:rowOff>1314450</xdr:rowOff>
    </xdr:to>
    <xdr:pic>
      <xdr:nvPicPr>
        <xdr:cNvPr id="172" name="Рисунок 2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743575" y="4295775"/>
          <a:ext cx="118110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17</xdr:row>
      <xdr:rowOff>95250</xdr:rowOff>
    </xdr:from>
    <xdr:to>
      <xdr:col>4</xdr:col>
      <xdr:colOff>171450</xdr:colOff>
      <xdr:row>20</xdr:row>
      <xdr:rowOff>9525</xdr:rowOff>
    </xdr:to>
    <xdr:pic>
      <xdr:nvPicPr>
        <xdr:cNvPr id="173" name="Рисунок 3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705475" y="5829300"/>
          <a:ext cx="144780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23</xdr:row>
      <xdr:rowOff>0</xdr:rowOff>
    </xdr:from>
    <xdr:to>
      <xdr:col>4</xdr:col>
      <xdr:colOff>28575</xdr:colOff>
      <xdr:row>23</xdr:row>
      <xdr:rowOff>0</xdr:rowOff>
    </xdr:to>
    <xdr:pic>
      <xdr:nvPicPr>
        <xdr:cNvPr id="174" name="Рисунок 4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895975" y="7762875"/>
          <a:ext cx="1114425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26</xdr:row>
      <xdr:rowOff>123825</xdr:rowOff>
    </xdr:from>
    <xdr:to>
      <xdr:col>4</xdr:col>
      <xdr:colOff>47625</xdr:colOff>
      <xdr:row>28</xdr:row>
      <xdr:rowOff>523875</xdr:rowOff>
    </xdr:to>
    <xdr:pic>
      <xdr:nvPicPr>
        <xdr:cNvPr id="175" name="Рисунок 5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934075" y="9544050"/>
          <a:ext cx="1095375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57152</xdr:colOff>
      <xdr:row>64</xdr:row>
      <xdr:rowOff>47625</xdr:rowOff>
    </xdr:from>
    <xdr:to>
      <xdr:col>0</xdr:col>
      <xdr:colOff>610758</xdr:colOff>
      <xdr:row>75</xdr:row>
      <xdr:rowOff>38100</xdr:rowOff>
    </xdr:to>
    <xdr:pic>
      <xdr:nvPicPr>
        <xdr:cNvPr id="17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7152" y="21907500"/>
          <a:ext cx="2630056" cy="17716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64</xdr:row>
      <xdr:rowOff>47625</xdr:rowOff>
    </xdr:from>
    <xdr:to>
      <xdr:col>1</xdr:col>
      <xdr:colOff>1266825</xdr:colOff>
      <xdr:row>75</xdr:row>
      <xdr:rowOff>50668</xdr:rowOff>
    </xdr:to>
    <xdr:pic>
      <xdr:nvPicPr>
        <xdr:cNvPr id="177" name="Picture 15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028950" y="21907500"/>
          <a:ext cx="3257550" cy="17842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11</xdr:row>
      <xdr:rowOff>0</xdr:rowOff>
    </xdr:from>
    <xdr:to>
      <xdr:col>6</xdr:col>
      <xdr:colOff>0</xdr:colOff>
      <xdr:row>11</xdr:row>
      <xdr:rowOff>0</xdr:rowOff>
    </xdr:to>
    <xdr:pic>
      <xdr:nvPicPr>
        <xdr:cNvPr id="2" name="Picture 5" descr="other0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562850" y="1127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11</xdr:row>
      <xdr:rowOff>0</xdr:rowOff>
    </xdr:from>
    <xdr:to>
      <xdr:col>6</xdr:col>
      <xdr:colOff>0</xdr:colOff>
      <xdr:row>11</xdr:row>
      <xdr:rowOff>0</xdr:rowOff>
    </xdr:to>
    <xdr:pic>
      <xdr:nvPicPr>
        <xdr:cNvPr id="3" name="Picture 6" descr="35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562850" y="1127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11</xdr:row>
      <xdr:rowOff>0</xdr:rowOff>
    </xdr:from>
    <xdr:to>
      <xdr:col>6</xdr:col>
      <xdr:colOff>0</xdr:colOff>
      <xdr:row>11</xdr:row>
      <xdr:rowOff>0</xdr:rowOff>
    </xdr:to>
    <xdr:pic>
      <xdr:nvPicPr>
        <xdr:cNvPr id="4" name="Picture 7" descr="333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7562850" y="1127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11</xdr:row>
      <xdr:rowOff>0</xdr:rowOff>
    </xdr:from>
    <xdr:to>
      <xdr:col>6</xdr:col>
      <xdr:colOff>0</xdr:colOff>
      <xdr:row>11</xdr:row>
      <xdr:rowOff>0</xdr:rowOff>
    </xdr:to>
    <xdr:pic>
      <xdr:nvPicPr>
        <xdr:cNvPr id="5" name="Picture 8" descr="32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7562850" y="1127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11</xdr:row>
      <xdr:rowOff>0</xdr:rowOff>
    </xdr:from>
    <xdr:to>
      <xdr:col>6</xdr:col>
      <xdr:colOff>0</xdr:colOff>
      <xdr:row>11</xdr:row>
      <xdr:rowOff>0</xdr:rowOff>
    </xdr:to>
    <xdr:pic>
      <xdr:nvPicPr>
        <xdr:cNvPr id="6" name="Picture 9" descr="37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7562850" y="1127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11</xdr:row>
      <xdr:rowOff>0</xdr:rowOff>
    </xdr:from>
    <xdr:to>
      <xdr:col>6</xdr:col>
      <xdr:colOff>0</xdr:colOff>
      <xdr:row>11</xdr:row>
      <xdr:rowOff>0</xdr:rowOff>
    </xdr:to>
    <xdr:pic>
      <xdr:nvPicPr>
        <xdr:cNvPr id="7" name="Picture 10" descr="361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7562850" y="1127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11</xdr:row>
      <xdr:rowOff>0</xdr:rowOff>
    </xdr:from>
    <xdr:to>
      <xdr:col>6</xdr:col>
      <xdr:colOff>0</xdr:colOff>
      <xdr:row>11</xdr:row>
      <xdr:rowOff>0</xdr:rowOff>
    </xdr:to>
    <xdr:pic>
      <xdr:nvPicPr>
        <xdr:cNvPr id="8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7562850" y="1127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11</xdr:row>
      <xdr:rowOff>0</xdr:rowOff>
    </xdr:from>
    <xdr:to>
      <xdr:col>6</xdr:col>
      <xdr:colOff>0</xdr:colOff>
      <xdr:row>11</xdr:row>
      <xdr:rowOff>0</xdr:rowOff>
    </xdr:to>
    <xdr:sp macro="" textlink="">
      <xdr:nvSpPr>
        <xdr:cNvPr id="9" name="Line 18"/>
        <xdr:cNvSpPr>
          <a:spLocks noChangeShapeType="1"/>
        </xdr:cNvSpPr>
      </xdr:nvSpPr>
      <xdr:spPr bwMode="auto">
        <a:xfrm flipV="1">
          <a:off x="7562850" y="11277600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11</xdr:row>
      <xdr:rowOff>0</xdr:rowOff>
    </xdr:from>
    <xdr:to>
      <xdr:col>6</xdr:col>
      <xdr:colOff>0</xdr:colOff>
      <xdr:row>11</xdr:row>
      <xdr:rowOff>0</xdr:rowOff>
    </xdr:to>
    <xdr:sp macro="" textlink="">
      <xdr:nvSpPr>
        <xdr:cNvPr id="10" name="Line 19"/>
        <xdr:cNvSpPr>
          <a:spLocks noChangeShapeType="1"/>
        </xdr:cNvSpPr>
      </xdr:nvSpPr>
      <xdr:spPr bwMode="auto">
        <a:xfrm flipV="1">
          <a:off x="7562850" y="11277600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11</xdr:row>
      <xdr:rowOff>0</xdr:rowOff>
    </xdr:from>
    <xdr:to>
      <xdr:col>6</xdr:col>
      <xdr:colOff>0</xdr:colOff>
      <xdr:row>11</xdr:row>
      <xdr:rowOff>0</xdr:rowOff>
    </xdr:to>
    <xdr:pic>
      <xdr:nvPicPr>
        <xdr:cNvPr id="11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7562850" y="1127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11</xdr:row>
      <xdr:rowOff>0</xdr:rowOff>
    </xdr:from>
    <xdr:to>
      <xdr:col>6</xdr:col>
      <xdr:colOff>0</xdr:colOff>
      <xdr:row>11</xdr:row>
      <xdr:rowOff>0</xdr:rowOff>
    </xdr:to>
    <xdr:sp macro="" textlink="">
      <xdr:nvSpPr>
        <xdr:cNvPr id="12" name="Line 21"/>
        <xdr:cNvSpPr>
          <a:spLocks noChangeShapeType="1"/>
        </xdr:cNvSpPr>
      </xdr:nvSpPr>
      <xdr:spPr bwMode="auto">
        <a:xfrm flipV="1">
          <a:off x="7562850" y="11277600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11</xdr:row>
      <xdr:rowOff>0</xdr:rowOff>
    </xdr:from>
    <xdr:to>
      <xdr:col>6</xdr:col>
      <xdr:colOff>0</xdr:colOff>
      <xdr:row>11</xdr:row>
      <xdr:rowOff>0</xdr:rowOff>
    </xdr:to>
    <xdr:sp macro="" textlink="">
      <xdr:nvSpPr>
        <xdr:cNvPr id="13" name="Line 22"/>
        <xdr:cNvSpPr>
          <a:spLocks noChangeShapeType="1"/>
        </xdr:cNvSpPr>
      </xdr:nvSpPr>
      <xdr:spPr bwMode="auto">
        <a:xfrm flipV="1">
          <a:off x="7562850" y="11277600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11</xdr:row>
      <xdr:rowOff>0</xdr:rowOff>
    </xdr:from>
    <xdr:to>
      <xdr:col>6</xdr:col>
      <xdr:colOff>0</xdr:colOff>
      <xdr:row>11</xdr:row>
      <xdr:rowOff>0</xdr:rowOff>
    </xdr:to>
    <xdr:pic>
      <xdr:nvPicPr>
        <xdr:cNvPr id="14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7562850" y="1127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11</xdr:row>
      <xdr:rowOff>0</xdr:rowOff>
    </xdr:from>
    <xdr:to>
      <xdr:col>6</xdr:col>
      <xdr:colOff>0</xdr:colOff>
      <xdr:row>11</xdr:row>
      <xdr:rowOff>0</xdr:rowOff>
    </xdr:to>
    <xdr:sp macro="" textlink="">
      <xdr:nvSpPr>
        <xdr:cNvPr id="15" name="Line 24"/>
        <xdr:cNvSpPr>
          <a:spLocks noChangeShapeType="1"/>
        </xdr:cNvSpPr>
      </xdr:nvSpPr>
      <xdr:spPr bwMode="auto">
        <a:xfrm flipV="1">
          <a:off x="7562850" y="11277600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11</xdr:row>
      <xdr:rowOff>0</xdr:rowOff>
    </xdr:from>
    <xdr:to>
      <xdr:col>6</xdr:col>
      <xdr:colOff>0</xdr:colOff>
      <xdr:row>11</xdr:row>
      <xdr:rowOff>0</xdr:rowOff>
    </xdr:to>
    <xdr:sp macro="" textlink="">
      <xdr:nvSpPr>
        <xdr:cNvPr id="16" name="Line 25"/>
        <xdr:cNvSpPr>
          <a:spLocks noChangeShapeType="1"/>
        </xdr:cNvSpPr>
      </xdr:nvSpPr>
      <xdr:spPr bwMode="auto">
        <a:xfrm flipV="1">
          <a:off x="7562850" y="11277600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11</xdr:row>
      <xdr:rowOff>0</xdr:rowOff>
    </xdr:from>
    <xdr:to>
      <xdr:col>6</xdr:col>
      <xdr:colOff>0</xdr:colOff>
      <xdr:row>11</xdr:row>
      <xdr:rowOff>0</xdr:rowOff>
    </xdr:to>
    <xdr:pic>
      <xdr:nvPicPr>
        <xdr:cNvPr id="17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7562850" y="1127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0</xdr:colOff>
      <xdr:row>11</xdr:row>
      <xdr:rowOff>0</xdr:rowOff>
    </xdr:from>
    <xdr:to>
      <xdr:col>6</xdr:col>
      <xdr:colOff>0</xdr:colOff>
      <xdr:row>11</xdr:row>
      <xdr:rowOff>0</xdr:rowOff>
    </xdr:to>
    <xdr:sp macro="" textlink="">
      <xdr:nvSpPr>
        <xdr:cNvPr id="18" name="Line 27"/>
        <xdr:cNvSpPr>
          <a:spLocks noChangeShapeType="1"/>
        </xdr:cNvSpPr>
      </xdr:nvSpPr>
      <xdr:spPr bwMode="auto">
        <a:xfrm flipV="1">
          <a:off x="7562850" y="11277600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11</xdr:row>
      <xdr:rowOff>0</xdr:rowOff>
    </xdr:from>
    <xdr:to>
      <xdr:col>6</xdr:col>
      <xdr:colOff>0</xdr:colOff>
      <xdr:row>11</xdr:row>
      <xdr:rowOff>0</xdr:rowOff>
    </xdr:to>
    <xdr:sp macro="" textlink="">
      <xdr:nvSpPr>
        <xdr:cNvPr id="19" name="Line 28"/>
        <xdr:cNvSpPr>
          <a:spLocks noChangeShapeType="1"/>
        </xdr:cNvSpPr>
      </xdr:nvSpPr>
      <xdr:spPr bwMode="auto">
        <a:xfrm flipV="1">
          <a:off x="7562850" y="11277600"/>
          <a:ext cx="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1181100</xdr:colOff>
      <xdr:row>0</xdr:row>
      <xdr:rowOff>76200</xdr:rowOff>
    </xdr:from>
    <xdr:to>
      <xdr:col>4</xdr:col>
      <xdr:colOff>19050</xdr:colOff>
      <xdr:row>0</xdr:row>
      <xdr:rowOff>657225</xdr:rowOff>
    </xdr:to>
    <xdr:pic>
      <xdr:nvPicPr>
        <xdr:cNvPr id="20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419475" y="76200"/>
          <a:ext cx="8667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1533525</xdr:colOff>
      <xdr:row>0</xdr:row>
      <xdr:rowOff>723900</xdr:rowOff>
    </xdr:from>
    <xdr:to>
      <xdr:col>5</xdr:col>
      <xdr:colOff>323850</xdr:colOff>
      <xdr:row>2</xdr:row>
      <xdr:rowOff>66675</xdr:rowOff>
    </xdr:to>
    <xdr:sp macro="" textlink="">
      <xdr:nvSpPr>
        <xdr:cNvPr id="21" name="WordArt 179"/>
        <xdr:cNvSpPr>
          <a:spLocks noChangeArrowheads="1" noChangeShapeType="1" noTextEdit="1"/>
        </xdr:cNvSpPr>
      </xdr:nvSpPr>
      <xdr:spPr bwMode="auto">
        <a:xfrm>
          <a:off x="2124075" y="723900"/>
          <a:ext cx="4114800" cy="5238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3600" b="1" kern="10" spc="0">
              <a:ln w="9525">
                <a:noFill/>
                <a:round/>
                <a:headEnd/>
                <a:tailEnd/>
              </a:ln>
              <a:solidFill>
                <a:srgbClr val="000080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Times New Roman"/>
              <a:cs typeface="Times New Roman"/>
            </a:rPr>
            <a:t>Изделия из металла</a:t>
          </a:r>
        </a:p>
      </xdr:txBody>
    </xdr:sp>
    <xdr:clientData/>
  </xdr:twoCellAnchor>
  <xdr:twoCellAnchor>
    <xdr:from>
      <xdr:col>2</xdr:col>
      <xdr:colOff>1181100</xdr:colOff>
      <xdr:row>17</xdr:row>
      <xdr:rowOff>76200</xdr:rowOff>
    </xdr:from>
    <xdr:to>
      <xdr:col>4</xdr:col>
      <xdr:colOff>19050</xdr:colOff>
      <xdr:row>17</xdr:row>
      <xdr:rowOff>657225</xdr:rowOff>
    </xdr:to>
    <xdr:pic>
      <xdr:nvPicPr>
        <xdr:cNvPr id="22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419475" y="13344525"/>
          <a:ext cx="8667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1533525</xdr:colOff>
      <xdr:row>17</xdr:row>
      <xdr:rowOff>723900</xdr:rowOff>
    </xdr:from>
    <xdr:to>
      <xdr:col>5</xdr:col>
      <xdr:colOff>323850</xdr:colOff>
      <xdr:row>19</xdr:row>
      <xdr:rowOff>66675</xdr:rowOff>
    </xdr:to>
    <xdr:sp macro="" textlink="">
      <xdr:nvSpPr>
        <xdr:cNvPr id="23" name="WordArt 179"/>
        <xdr:cNvSpPr>
          <a:spLocks noChangeArrowheads="1" noChangeShapeType="1" noTextEdit="1"/>
        </xdr:cNvSpPr>
      </xdr:nvSpPr>
      <xdr:spPr bwMode="auto">
        <a:xfrm>
          <a:off x="2124075" y="13992225"/>
          <a:ext cx="4114800" cy="5238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3600" b="1" kern="10" spc="0">
              <a:ln w="9525">
                <a:noFill/>
                <a:round/>
                <a:headEnd/>
                <a:tailEnd/>
              </a:ln>
              <a:solidFill>
                <a:srgbClr val="000080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Times New Roman"/>
              <a:cs typeface="Times New Roman"/>
            </a:rPr>
            <a:t>Изделия из металла</a:t>
          </a:r>
        </a:p>
      </xdr:txBody>
    </xdr:sp>
    <xdr:clientData/>
  </xdr:twoCellAnchor>
  <xdr:twoCellAnchor editAs="oneCell">
    <xdr:from>
      <xdr:col>4</xdr:col>
      <xdr:colOff>342900</xdr:colOff>
      <xdr:row>4</xdr:row>
      <xdr:rowOff>238125</xdr:rowOff>
    </xdr:from>
    <xdr:to>
      <xdr:col>5</xdr:col>
      <xdr:colOff>1285875</xdr:colOff>
      <xdr:row>4</xdr:row>
      <xdr:rowOff>3238500</xdr:rowOff>
    </xdr:to>
    <xdr:pic>
      <xdr:nvPicPr>
        <xdr:cNvPr id="24" name="Рисунок 2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610100" y="2305050"/>
          <a:ext cx="2590800" cy="3000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8</xdr:row>
      <xdr:rowOff>152400</xdr:rowOff>
    </xdr:from>
    <xdr:to>
      <xdr:col>2</xdr:col>
      <xdr:colOff>1362075</xdr:colOff>
      <xdr:row>8</xdr:row>
      <xdr:rowOff>3314700</xdr:rowOff>
    </xdr:to>
    <xdr:pic>
      <xdr:nvPicPr>
        <xdr:cNvPr id="25" name="Рисунок 3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04875" y="7210425"/>
          <a:ext cx="2695575" cy="3162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161925</xdr:colOff>
      <xdr:row>8</xdr:row>
      <xdr:rowOff>523875</xdr:rowOff>
    </xdr:from>
    <xdr:to>
      <xdr:col>5</xdr:col>
      <xdr:colOff>1209675</xdr:colOff>
      <xdr:row>8</xdr:row>
      <xdr:rowOff>2876550</xdr:rowOff>
    </xdr:to>
    <xdr:pic>
      <xdr:nvPicPr>
        <xdr:cNvPr id="26" name="Рисунок 4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429125" y="7581900"/>
          <a:ext cx="2695575" cy="2352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21</xdr:row>
      <xdr:rowOff>342900</xdr:rowOff>
    </xdr:from>
    <xdr:to>
      <xdr:col>2</xdr:col>
      <xdr:colOff>1504950</xdr:colOff>
      <xdr:row>22</xdr:row>
      <xdr:rowOff>0</xdr:rowOff>
    </xdr:to>
    <xdr:pic>
      <xdr:nvPicPr>
        <xdr:cNvPr id="27" name="Рисунок 1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76275" y="15678150"/>
          <a:ext cx="3067050" cy="292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38099</xdr:colOff>
      <xdr:row>4</xdr:row>
      <xdr:rowOff>200025</xdr:rowOff>
    </xdr:from>
    <xdr:to>
      <xdr:col>2</xdr:col>
      <xdr:colOff>1200149</xdr:colOff>
      <xdr:row>4</xdr:row>
      <xdr:rowOff>3162300</xdr:rowOff>
    </xdr:to>
    <xdr:pic>
      <xdr:nvPicPr>
        <xdr:cNvPr id="28" name="Рисунок 2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28649" y="2266950"/>
          <a:ext cx="2809875" cy="2962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21</xdr:row>
      <xdr:rowOff>38100</xdr:rowOff>
    </xdr:from>
    <xdr:to>
      <xdr:col>5</xdr:col>
      <xdr:colOff>1438275</xdr:colOff>
      <xdr:row>21</xdr:row>
      <xdr:rowOff>3257550</xdr:rowOff>
    </xdr:to>
    <xdr:pic>
      <xdr:nvPicPr>
        <xdr:cNvPr id="29" name="Рисунок 1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343400" y="15373350"/>
          <a:ext cx="3009900" cy="3219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25</xdr:row>
      <xdr:rowOff>180975</xdr:rowOff>
    </xdr:from>
    <xdr:to>
      <xdr:col>2</xdr:col>
      <xdr:colOff>1362075</xdr:colOff>
      <xdr:row>25</xdr:row>
      <xdr:rowOff>3295650</xdr:rowOff>
    </xdr:to>
    <xdr:pic>
      <xdr:nvPicPr>
        <xdr:cNvPr id="30" name="Рисунок 2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95325" y="20507325"/>
          <a:ext cx="2905125" cy="3114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mailto:an2-2007@mail.ru" TargetMode="External"/><Relationship Id="rId1" Type="http://schemas.openxmlformats.org/officeDocument/2006/relationships/hyperlink" Target="mailto:an2-2007@mail.ru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>
  <sheetPr enableFormatConditionsCalculation="0">
    <tabColor indexed="29"/>
  </sheetPr>
  <dimension ref="A1:I98"/>
  <sheetViews>
    <sheetView view="pageBreakPreview" topLeftCell="A94" zoomScaleNormal="75" zoomScaleSheetLayoutView="75" workbookViewId="0">
      <selection activeCell="F98" sqref="F98"/>
    </sheetView>
  </sheetViews>
  <sheetFormatPr defaultRowHeight="12.75"/>
  <cols>
    <col min="1" max="1" width="4.140625" style="2" customWidth="1"/>
    <col min="2" max="3" width="24.7109375" style="2" customWidth="1"/>
    <col min="4" max="4" width="5.7109375" style="2" customWidth="1"/>
    <col min="5" max="6" width="24.7109375" style="2" customWidth="1"/>
    <col min="7" max="7" width="2.28515625" style="12" customWidth="1"/>
    <col min="8" max="8" width="13.5703125" style="2" bestFit="1" customWidth="1"/>
    <col min="9" max="16384" width="9.140625" style="2"/>
  </cols>
  <sheetData>
    <row r="1" spans="1:9" ht="60.75" customHeight="1">
      <c r="A1" s="25" t="s">
        <v>20</v>
      </c>
      <c r="B1" s="26"/>
      <c r="C1" s="26"/>
      <c r="D1" s="26"/>
      <c r="E1" s="26"/>
      <c r="F1" s="26"/>
      <c r="G1" s="26"/>
      <c r="H1" s="26"/>
    </row>
    <row r="2" spans="1:9" ht="20.25" customHeight="1">
      <c r="A2" s="27" t="s">
        <v>42</v>
      </c>
      <c r="B2" s="28"/>
      <c r="C2" s="28"/>
      <c r="D2" s="28"/>
      <c r="E2" s="28"/>
      <c r="F2" s="28"/>
      <c r="G2" s="28"/>
      <c r="H2" s="28"/>
    </row>
    <row r="3" spans="1:9" ht="27.75" customHeight="1">
      <c r="A3" s="27" t="s">
        <v>19</v>
      </c>
      <c r="B3" s="28"/>
      <c r="C3" s="28"/>
      <c r="D3" s="28"/>
      <c r="E3" s="28"/>
      <c r="F3" s="28"/>
      <c r="G3" s="28"/>
      <c r="H3" s="28"/>
    </row>
    <row r="4" spans="1:9" s="1" customFormat="1" ht="32.25" customHeight="1">
      <c r="A4" s="14"/>
      <c r="B4" s="29" t="s">
        <v>21</v>
      </c>
      <c r="C4" s="29"/>
      <c r="D4" s="29"/>
      <c r="E4" s="29"/>
      <c r="F4" s="29"/>
      <c r="G4" s="29"/>
      <c r="H4" s="19">
        <v>43356</v>
      </c>
    </row>
    <row r="5" spans="1:9" s="1" customFormat="1" ht="32.25" customHeight="1">
      <c r="A5" s="14"/>
      <c r="B5" s="24" t="s">
        <v>22</v>
      </c>
      <c r="C5" s="24"/>
      <c r="D5" s="24"/>
      <c r="E5" s="24"/>
      <c r="F5" s="24"/>
      <c r="G5" s="24"/>
    </row>
    <row r="6" spans="1:9" ht="102" customHeight="1">
      <c r="B6" s="30"/>
      <c r="C6" s="30"/>
      <c r="E6" s="30"/>
      <c r="F6" s="30"/>
      <c r="G6" s="3"/>
    </row>
    <row r="7" spans="1:9" s="4" customFormat="1" ht="38.25" customHeight="1">
      <c r="B7" s="31" t="s">
        <v>2</v>
      </c>
      <c r="C7" s="31"/>
      <c r="D7" s="2"/>
      <c r="E7" s="31" t="s">
        <v>24</v>
      </c>
      <c r="F7" s="31"/>
      <c r="G7" s="5"/>
      <c r="I7" s="18"/>
    </row>
    <row r="8" spans="1:9" s="11" customFormat="1">
      <c r="B8" s="6" t="s">
        <v>39</v>
      </c>
      <c r="C8" s="7">
        <v>7000</v>
      </c>
      <c r="D8" s="2"/>
      <c r="E8" s="6" t="s">
        <v>0</v>
      </c>
      <c r="F8" s="7">
        <v>7000</v>
      </c>
    </row>
    <row r="9" spans="1:9" s="11" customFormat="1">
      <c r="B9" s="6" t="s">
        <v>40</v>
      </c>
      <c r="C9" s="7">
        <v>6380</v>
      </c>
      <c r="D9" s="2"/>
      <c r="E9" s="16"/>
      <c r="F9" s="10"/>
    </row>
    <row r="10" spans="1:9" ht="12.75" customHeight="1">
      <c r="C10" s="17"/>
      <c r="F10" s="17"/>
      <c r="G10" s="2"/>
    </row>
    <row r="11" spans="1:9" ht="84.75" customHeight="1">
      <c r="B11" s="30"/>
      <c r="C11" s="30"/>
      <c r="E11" s="30"/>
      <c r="F11" s="30"/>
      <c r="G11" s="3"/>
    </row>
    <row r="12" spans="1:9" s="4" customFormat="1" ht="38.25" customHeight="1">
      <c r="B12" s="31" t="s">
        <v>23</v>
      </c>
      <c r="C12" s="31"/>
      <c r="E12" s="31" t="s">
        <v>23</v>
      </c>
      <c r="F12" s="31"/>
      <c r="G12" s="5"/>
    </row>
    <row r="13" spans="1:9" s="11" customFormat="1">
      <c r="B13" s="6" t="s">
        <v>39</v>
      </c>
      <c r="C13" s="7">
        <v>9000</v>
      </c>
      <c r="D13" s="2"/>
      <c r="E13" s="6" t="s">
        <v>0</v>
      </c>
      <c r="F13" s="7">
        <v>13100</v>
      </c>
    </row>
    <row r="14" spans="1:9" s="11" customFormat="1">
      <c r="B14" s="6" t="s">
        <v>40</v>
      </c>
      <c r="C14" s="7">
        <v>7600</v>
      </c>
      <c r="D14" s="2"/>
      <c r="E14" s="16"/>
      <c r="F14" s="10"/>
    </row>
    <row r="15" spans="1:9" ht="12.75" customHeight="1">
      <c r="C15" s="17"/>
      <c r="F15" s="17"/>
      <c r="G15" s="2"/>
    </row>
    <row r="16" spans="1:9" ht="255.75" customHeight="1">
      <c r="B16" s="30"/>
      <c r="C16" s="30"/>
      <c r="E16" s="30"/>
      <c r="F16" s="30"/>
      <c r="G16" s="3"/>
    </row>
    <row r="17" spans="1:8" s="4" customFormat="1" ht="38.25" customHeight="1">
      <c r="B17" s="31" t="s">
        <v>1</v>
      </c>
      <c r="C17" s="31"/>
      <c r="E17" s="31" t="s">
        <v>38</v>
      </c>
      <c r="F17" s="31"/>
      <c r="G17" s="5"/>
    </row>
    <row r="18" spans="1:8" s="11" customFormat="1" ht="10.5" customHeight="1">
      <c r="B18" s="9" t="s">
        <v>0</v>
      </c>
      <c r="C18" s="7">
        <v>17700</v>
      </c>
      <c r="D18" s="8"/>
      <c r="E18" s="6" t="s">
        <v>0</v>
      </c>
      <c r="F18" s="7">
        <v>30800</v>
      </c>
    </row>
    <row r="19" spans="1:8" ht="12.75" customHeight="1">
      <c r="C19" s="17"/>
      <c r="F19" s="17"/>
      <c r="G19" s="2"/>
    </row>
    <row r="20" spans="1:8" ht="120" customHeight="1">
      <c r="B20" s="30"/>
      <c r="C20" s="30"/>
      <c r="E20" s="30"/>
      <c r="F20" s="30"/>
      <c r="G20" s="3"/>
    </row>
    <row r="21" spans="1:8" s="4" customFormat="1" ht="38.25" customHeight="1">
      <c r="B21" s="31" t="s">
        <v>25</v>
      </c>
      <c r="C21" s="31"/>
      <c r="E21" s="31" t="s">
        <v>26</v>
      </c>
      <c r="F21" s="31"/>
      <c r="G21" s="5"/>
    </row>
    <row r="22" spans="1:8" s="11" customFormat="1">
      <c r="B22" s="9" t="s">
        <v>0</v>
      </c>
      <c r="C22" s="7">
        <v>16500</v>
      </c>
      <c r="D22" s="8"/>
      <c r="E22" s="9" t="s">
        <v>0</v>
      </c>
      <c r="F22" s="7">
        <f>1.07*23100</f>
        <v>24717</v>
      </c>
      <c r="G22" s="10"/>
    </row>
    <row r="23" spans="1:8" ht="12.75" customHeight="1">
      <c r="C23" s="17"/>
      <c r="F23" s="17"/>
      <c r="G23" s="2"/>
    </row>
    <row r="24" spans="1:8" s="11" customFormat="1">
      <c r="B24" s="10"/>
      <c r="C24" s="10"/>
      <c r="D24" s="8"/>
      <c r="E24" s="10"/>
      <c r="F24" s="10"/>
      <c r="G24" s="10"/>
    </row>
    <row r="25" spans="1:8" ht="60.75" customHeight="1">
      <c r="A25" s="25" t="s">
        <v>20</v>
      </c>
      <c r="B25" s="26"/>
      <c r="C25" s="26"/>
      <c r="D25" s="26"/>
      <c r="E25" s="26"/>
      <c r="F25" s="26"/>
      <c r="G25" s="26"/>
      <c r="H25" s="26"/>
    </row>
    <row r="26" spans="1:8" ht="20.25" customHeight="1">
      <c r="A26" s="27" t="s">
        <v>42</v>
      </c>
      <c r="B26" s="28"/>
      <c r="C26" s="28"/>
      <c r="D26" s="28"/>
      <c r="E26" s="28"/>
      <c r="F26" s="28"/>
      <c r="G26" s="28"/>
      <c r="H26" s="28"/>
    </row>
    <row r="27" spans="1:8" ht="27.75" customHeight="1">
      <c r="A27" s="27" t="s">
        <v>19</v>
      </c>
      <c r="B27" s="28"/>
      <c r="C27" s="28"/>
      <c r="D27" s="28"/>
      <c r="E27" s="28"/>
      <c r="F27" s="28"/>
      <c r="G27" s="28"/>
      <c r="H27" s="28"/>
    </row>
    <row r="28" spans="1:8" s="1" customFormat="1" ht="32.25" customHeight="1">
      <c r="A28" s="14"/>
      <c r="B28" s="29" t="s">
        <v>21</v>
      </c>
      <c r="C28" s="29"/>
      <c r="D28" s="29"/>
      <c r="E28" s="29"/>
      <c r="F28" s="29"/>
      <c r="G28" s="29"/>
      <c r="H28" s="19">
        <v>43356</v>
      </c>
    </row>
    <row r="29" spans="1:8" s="1" customFormat="1" ht="32.25" customHeight="1">
      <c r="A29" s="14"/>
      <c r="B29" s="24" t="s">
        <v>31</v>
      </c>
      <c r="C29" s="24"/>
      <c r="D29" s="24"/>
      <c r="E29" s="24"/>
      <c r="F29" s="24"/>
      <c r="G29" s="24"/>
    </row>
    <row r="30" spans="1:8" ht="164.25" customHeight="1">
      <c r="B30" s="22"/>
      <c r="C30" s="23"/>
      <c r="E30" s="22"/>
      <c r="F30" s="23"/>
      <c r="G30" s="3"/>
    </row>
    <row r="31" spans="1:8" s="4" customFormat="1" ht="38.25" customHeight="1">
      <c r="B31" s="32" t="s">
        <v>4</v>
      </c>
      <c r="C31" s="33"/>
      <c r="D31" s="15"/>
      <c r="E31" s="21" t="s">
        <v>27</v>
      </c>
      <c r="F31" s="21"/>
      <c r="G31" s="5"/>
    </row>
    <row r="32" spans="1:8" s="11" customFormat="1">
      <c r="B32" s="6" t="s">
        <v>0</v>
      </c>
      <c r="C32" s="7">
        <v>12900</v>
      </c>
      <c r="D32" s="8"/>
      <c r="E32" s="9" t="s">
        <v>0</v>
      </c>
      <c r="F32" s="7">
        <f>21400</f>
        <v>21400</v>
      </c>
      <c r="G32" s="10"/>
    </row>
    <row r="33" spans="1:8" ht="12.75" customHeight="1">
      <c r="C33" s="17"/>
      <c r="F33" s="17"/>
      <c r="G33" s="2"/>
    </row>
    <row r="34" spans="1:8" ht="125.25" customHeight="1">
      <c r="B34" s="30"/>
      <c r="C34" s="30"/>
      <c r="E34" s="30"/>
      <c r="F34" s="30"/>
      <c r="G34" s="3"/>
    </row>
    <row r="35" spans="1:8" s="4" customFormat="1" ht="38.25" customHeight="1">
      <c r="B35" s="21" t="s">
        <v>3</v>
      </c>
      <c r="C35" s="21"/>
      <c r="D35" s="15"/>
      <c r="E35" s="21" t="s">
        <v>28</v>
      </c>
      <c r="F35" s="21"/>
      <c r="G35" s="5"/>
    </row>
    <row r="36" spans="1:8" s="11" customFormat="1">
      <c r="B36" s="6" t="s">
        <v>0</v>
      </c>
      <c r="C36" s="7">
        <v>17100</v>
      </c>
      <c r="D36" s="8"/>
      <c r="E36" s="9" t="s">
        <v>0</v>
      </c>
      <c r="F36" s="7">
        <v>12350</v>
      </c>
      <c r="G36" s="10"/>
    </row>
    <row r="37" spans="1:8" ht="12.75" customHeight="1">
      <c r="C37" s="17"/>
      <c r="F37" s="17"/>
      <c r="G37" s="2"/>
    </row>
    <row r="38" spans="1:8" ht="204.75" customHeight="1">
      <c r="B38" s="30"/>
      <c r="C38" s="30"/>
      <c r="E38" s="30"/>
      <c r="F38" s="30"/>
      <c r="G38" s="3"/>
    </row>
    <row r="39" spans="1:8" s="4" customFormat="1" ht="23.25" customHeight="1">
      <c r="B39" s="21" t="s">
        <v>5</v>
      </c>
      <c r="C39" s="21"/>
      <c r="D39" s="15"/>
      <c r="E39" s="21" t="s">
        <v>29</v>
      </c>
      <c r="F39" s="21"/>
      <c r="G39" s="5"/>
    </row>
    <row r="40" spans="1:8" s="11" customFormat="1">
      <c r="B40" s="6" t="s">
        <v>0</v>
      </c>
      <c r="C40" s="7">
        <v>16500</v>
      </c>
      <c r="D40" s="8"/>
      <c r="E40" s="9" t="s">
        <v>0</v>
      </c>
      <c r="F40" s="7">
        <v>28850</v>
      </c>
      <c r="G40" s="10"/>
    </row>
    <row r="41" spans="1:8" ht="12.75" customHeight="1">
      <c r="C41" s="17"/>
      <c r="F41" s="17"/>
      <c r="G41" s="2"/>
    </row>
    <row r="42" spans="1:8" ht="153" customHeight="1">
      <c r="B42" s="30"/>
      <c r="C42" s="30"/>
      <c r="E42" s="30"/>
      <c r="F42" s="30"/>
      <c r="G42" s="3"/>
    </row>
    <row r="43" spans="1:8" s="4" customFormat="1" ht="24" customHeight="1">
      <c r="B43" s="21" t="s">
        <v>7</v>
      </c>
      <c r="C43" s="21"/>
      <c r="D43" s="15"/>
      <c r="E43" s="21" t="s">
        <v>30</v>
      </c>
      <c r="F43" s="21"/>
      <c r="G43" s="5"/>
    </row>
    <row r="44" spans="1:8" s="11" customFormat="1">
      <c r="B44" s="6" t="s">
        <v>0</v>
      </c>
      <c r="C44" s="7">
        <v>22350</v>
      </c>
      <c r="D44" s="8"/>
      <c r="E44" s="9" t="s">
        <v>0</v>
      </c>
      <c r="F44" s="7">
        <v>37700</v>
      </c>
      <c r="G44" s="10"/>
    </row>
    <row r="45" spans="1:8" ht="12.75" customHeight="1">
      <c r="C45" s="17"/>
      <c r="F45" s="17"/>
      <c r="G45" s="2"/>
    </row>
    <row r="46" spans="1:8" ht="60.75" customHeight="1">
      <c r="A46" s="25" t="s">
        <v>20</v>
      </c>
      <c r="B46" s="26"/>
      <c r="C46" s="26"/>
      <c r="D46" s="26"/>
      <c r="E46" s="26"/>
      <c r="F46" s="26"/>
      <c r="G46" s="26"/>
      <c r="H46" s="26"/>
    </row>
    <row r="47" spans="1:8" ht="20.25" customHeight="1">
      <c r="A47" s="27" t="s">
        <v>42</v>
      </c>
      <c r="B47" s="28"/>
      <c r="C47" s="28"/>
      <c r="D47" s="28"/>
      <c r="E47" s="28"/>
      <c r="F47" s="28"/>
      <c r="G47" s="28"/>
      <c r="H47" s="28"/>
    </row>
    <row r="48" spans="1:8" ht="27.75" customHeight="1">
      <c r="A48" s="27" t="s">
        <v>19</v>
      </c>
      <c r="B48" s="28"/>
      <c r="C48" s="28"/>
      <c r="D48" s="28"/>
      <c r="E48" s="28"/>
      <c r="F48" s="28"/>
      <c r="G48" s="28"/>
      <c r="H48" s="28"/>
    </row>
    <row r="49" spans="1:8" s="1" customFormat="1" ht="32.25" customHeight="1">
      <c r="A49" s="14"/>
      <c r="B49" s="29" t="s">
        <v>21</v>
      </c>
      <c r="C49" s="29"/>
      <c r="D49" s="29"/>
      <c r="E49" s="29"/>
      <c r="F49" s="29"/>
      <c r="G49" s="29"/>
      <c r="H49" s="19">
        <v>43356</v>
      </c>
    </row>
    <row r="50" spans="1:8" s="1" customFormat="1" ht="32.25" customHeight="1">
      <c r="A50" s="14"/>
      <c r="B50" s="24" t="s">
        <v>31</v>
      </c>
      <c r="C50" s="24"/>
      <c r="D50" s="24"/>
      <c r="E50" s="24"/>
      <c r="F50" s="24"/>
      <c r="G50" s="24"/>
    </row>
    <row r="51" spans="1:8" s="4" customFormat="1" ht="172.5" customHeight="1">
      <c r="B51" s="31"/>
      <c r="C51" s="31"/>
      <c r="E51" s="31"/>
      <c r="F51" s="31"/>
      <c r="G51" s="5"/>
    </row>
    <row r="52" spans="1:8" s="4" customFormat="1" ht="24" customHeight="1">
      <c r="B52" s="21" t="s">
        <v>8</v>
      </c>
      <c r="C52" s="21"/>
      <c r="D52" s="15"/>
      <c r="E52" s="21" t="s">
        <v>10</v>
      </c>
      <c r="F52" s="21"/>
      <c r="G52" s="5"/>
    </row>
    <row r="53" spans="1:8" s="11" customFormat="1">
      <c r="B53" s="6" t="s">
        <v>0</v>
      </c>
      <c r="C53" s="7">
        <v>25900</v>
      </c>
      <c r="D53" s="8"/>
      <c r="E53" s="9" t="s">
        <v>0</v>
      </c>
      <c r="F53" s="7">
        <v>28800</v>
      </c>
      <c r="G53" s="10"/>
    </row>
    <row r="54" spans="1:8" ht="12.75" customHeight="1">
      <c r="C54" s="17"/>
      <c r="F54" s="17"/>
      <c r="G54" s="2"/>
    </row>
    <row r="55" spans="1:8" s="4" customFormat="1" ht="151.5" customHeight="1">
      <c r="B55" s="31"/>
      <c r="C55" s="31"/>
      <c r="E55" s="31"/>
      <c r="F55" s="31"/>
      <c r="G55" s="5"/>
    </row>
    <row r="56" spans="1:8" s="4" customFormat="1" ht="24" customHeight="1">
      <c r="B56" s="21" t="s">
        <v>6</v>
      </c>
      <c r="C56" s="21"/>
      <c r="D56" s="15"/>
      <c r="E56" s="21" t="s">
        <v>32</v>
      </c>
      <c r="F56" s="21"/>
      <c r="G56" s="5"/>
    </row>
    <row r="57" spans="1:8" s="11" customFormat="1">
      <c r="B57" s="6" t="s">
        <v>0</v>
      </c>
      <c r="C57" s="7">
        <v>20950</v>
      </c>
      <c r="D57" s="8"/>
      <c r="E57" s="9" t="s">
        <v>0</v>
      </c>
      <c r="F57" s="7">
        <v>29450</v>
      </c>
      <c r="G57" s="10"/>
    </row>
    <row r="58" spans="1:8" ht="12.75" customHeight="1">
      <c r="C58" s="17"/>
      <c r="F58" s="17"/>
      <c r="G58" s="2"/>
    </row>
    <row r="59" spans="1:8" s="4" customFormat="1" ht="145.5" customHeight="1">
      <c r="B59" s="31"/>
      <c r="C59" s="31"/>
      <c r="E59" s="31"/>
      <c r="F59" s="31"/>
      <c r="G59" s="5"/>
    </row>
    <row r="60" spans="1:8" s="4" customFormat="1" ht="24" customHeight="1">
      <c r="B60" s="21"/>
      <c r="C60" s="21"/>
      <c r="D60" s="15"/>
      <c r="E60" s="21"/>
      <c r="F60" s="21"/>
      <c r="G60" s="5"/>
    </row>
    <row r="61" spans="1:8" s="11" customFormat="1">
      <c r="B61" s="6" t="s">
        <v>0</v>
      </c>
      <c r="C61" s="7">
        <f>1.07*22000</f>
        <v>23540</v>
      </c>
      <c r="D61" s="8"/>
      <c r="E61" s="9" t="s">
        <v>0</v>
      </c>
      <c r="F61" s="7">
        <f>1.07*75000</f>
        <v>80250</v>
      </c>
      <c r="G61" s="10"/>
    </row>
    <row r="62" spans="1:8" ht="12.75" customHeight="1">
      <c r="C62" s="17"/>
      <c r="F62" s="17"/>
      <c r="G62" s="2"/>
    </row>
    <row r="63" spans="1:8" s="11" customFormat="1">
      <c r="B63" s="16" t="s">
        <v>41</v>
      </c>
      <c r="C63" s="10"/>
      <c r="D63" s="8"/>
      <c r="E63" s="10">
        <f>18000*1.07</f>
        <v>19260</v>
      </c>
      <c r="F63" s="10"/>
      <c r="G63" s="10"/>
    </row>
    <row r="64" spans="1:8" ht="60.75" customHeight="1">
      <c r="A64" s="25" t="s">
        <v>20</v>
      </c>
      <c r="B64" s="26"/>
      <c r="C64" s="26"/>
      <c r="D64" s="26"/>
      <c r="E64" s="26"/>
      <c r="F64" s="26"/>
      <c r="G64" s="26"/>
      <c r="H64" s="26"/>
    </row>
    <row r="65" spans="1:8" ht="20.25" customHeight="1">
      <c r="A65" s="27" t="s">
        <v>42</v>
      </c>
      <c r="B65" s="28"/>
      <c r="C65" s="28"/>
      <c r="D65" s="28"/>
      <c r="E65" s="28"/>
      <c r="F65" s="28"/>
      <c r="G65" s="28"/>
      <c r="H65" s="28"/>
    </row>
    <row r="66" spans="1:8" ht="27.75" customHeight="1">
      <c r="A66" s="27" t="s">
        <v>19</v>
      </c>
      <c r="B66" s="28"/>
      <c r="C66" s="28"/>
      <c r="D66" s="28"/>
      <c r="E66" s="28"/>
      <c r="F66" s="28"/>
      <c r="G66" s="28"/>
      <c r="H66" s="28"/>
    </row>
    <row r="67" spans="1:8" s="1" customFormat="1" ht="32.25" customHeight="1">
      <c r="A67" s="14"/>
      <c r="B67" s="29" t="s">
        <v>21</v>
      </c>
      <c r="C67" s="29"/>
      <c r="D67" s="29"/>
      <c r="E67" s="29"/>
      <c r="F67" s="29"/>
      <c r="G67" s="29"/>
      <c r="H67" s="19">
        <v>43356</v>
      </c>
    </row>
    <row r="68" spans="1:8" s="1" customFormat="1" ht="32.25" customHeight="1">
      <c r="A68" s="14"/>
      <c r="B68" s="24" t="s">
        <v>33</v>
      </c>
      <c r="C68" s="24"/>
      <c r="D68" s="24"/>
      <c r="E68" s="24"/>
      <c r="F68" s="24"/>
      <c r="G68" s="24"/>
    </row>
    <row r="69" spans="1:8" ht="198.75" customHeight="1">
      <c r="B69" s="22"/>
      <c r="C69" s="23"/>
      <c r="E69" s="22"/>
      <c r="F69" s="23"/>
      <c r="G69" s="3"/>
    </row>
    <row r="70" spans="1:8" s="4" customFormat="1" ht="27.75" customHeight="1">
      <c r="B70" s="21" t="s">
        <v>11</v>
      </c>
      <c r="C70" s="21"/>
      <c r="D70" s="15"/>
      <c r="E70" s="21" t="s">
        <v>12</v>
      </c>
      <c r="F70" s="21"/>
      <c r="G70" s="5"/>
    </row>
    <row r="71" spans="1:8" s="11" customFormat="1">
      <c r="B71" s="6" t="s">
        <v>0</v>
      </c>
      <c r="C71" s="7">
        <v>316350</v>
      </c>
      <c r="D71" s="8"/>
      <c r="E71" s="9" t="s">
        <v>0</v>
      </c>
      <c r="F71" s="7">
        <v>101950</v>
      </c>
      <c r="G71" s="10"/>
    </row>
    <row r="72" spans="1:8" ht="12.75" customHeight="1">
      <c r="C72" s="17"/>
      <c r="F72" s="17"/>
      <c r="G72" s="2"/>
    </row>
    <row r="73" spans="1:8" ht="198.75" customHeight="1">
      <c r="B73" s="22"/>
      <c r="C73" s="23"/>
      <c r="E73" s="22"/>
      <c r="F73" s="23"/>
      <c r="G73" s="3"/>
    </row>
    <row r="74" spans="1:8" s="4" customFormat="1" ht="27.75" customHeight="1">
      <c r="B74" s="21" t="s">
        <v>14</v>
      </c>
      <c r="C74" s="21"/>
      <c r="D74" s="15"/>
      <c r="E74" s="21" t="s">
        <v>15</v>
      </c>
      <c r="F74" s="21"/>
      <c r="G74" s="5"/>
    </row>
    <row r="75" spans="1:8" s="11" customFormat="1">
      <c r="B75" s="6" t="s">
        <v>0</v>
      </c>
      <c r="C75" s="7">
        <v>106480</v>
      </c>
      <c r="D75" s="8"/>
      <c r="E75" s="9" t="s">
        <v>0</v>
      </c>
      <c r="F75" s="13">
        <v>92950</v>
      </c>
      <c r="G75" s="10"/>
    </row>
    <row r="76" spans="1:8" ht="12.75" customHeight="1">
      <c r="C76" s="17"/>
      <c r="F76" s="17"/>
      <c r="G76" s="2"/>
    </row>
    <row r="77" spans="1:8" ht="198.75" customHeight="1">
      <c r="B77" s="22"/>
      <c r="C77" s="23"/>
      <c r="E77" s="22"/>
      <c r="F77" s="23"/>
      <c r="G77" s="3"/>
    </row>
    <row r="78" spans="1:8" s="4" customFormat="1" ht="27.75" customHeight="1">
      <c r="B78" s="21" t="s">
        <v>13</v>
      </c>
      <c r="C78" s="21"/>
      <c r="D78" s="15"/>
      <c r="E78" s="21" t="s">
        <v>16</v>
      </c>
      <c r="F78" s="21"/>
      <c r="G78" s="5"/>
    </row>
    <row r="79" spans="1:8" s="11" customFormat="1">
      <c r="B79" s="6" t="s">
        <v>0</v>
      </c>
      <c r="C79" s="7">
        <v>136500</v>
      </c>
      <c r="D79" s="8"/>
      <c r="E79" s="9" t="s">
        <v>0</v>
      </c>
      <c r="F79" s="7">
        <v>51500</v>
      </c>
      <c r="G79" s="10"/>
    </row>
    <row r="80" spans="1:8" ht="12.75" customHeight="1">
      <c r="C80" s="17"/>
      <c r="F80" s="17"/>
      <c r="G80" s="2"/>
    </row>
    <row r="81" spans="1:8" s="11" customFormat="1">
      <c r="B81" s="16"/>
      <c r="C81" s="10"/>
      <c r="D81" s="8"/>
      <c r="E81" s="10"/>
      <c r="F81" s="10"/>
      <c r="G81" s="10"/>
    </row>
    <row r="82" spans="1:8" ht="60.75" customHeight="1">
      <c r="A82" s="25" t="s">
        <v>20</v>
      </c>
      <c r="B82" s="26"/>
      <c r="C82" s="26"/>
      <c r="D82" s="26"/>
      <c r="E82" s="26"/>
      <c r="F82" s="26"/>
      <c r="G82" s="26"/>
      <c r="H82" s="26"/>
    </row>
    <row r="83" spans="1:8" ht="20.25" customHeight="1">
      <c r="A83" s="27" t="s">
        <v>42</v>
      </c>
      <c r="B83" s="28"/>
      <c r="C83" s="28"/>
      <c r="D83" s="28"/>
      <c r="E83" s="28"/>
      <c r="F83" s="28"/>
      <c r="G83" s="28"/>
      <c r="H83" s="28"/>
    </row>
    <row r="84" spans="1:8" ht="27.75" customHeight="1">
      <c r="A84" s="27" t="s">
        <v>19</v>
      </c>
      <c r="B84" s="28"/>
      <c r="C84" s="28"/>
      <c r="D84" s="28"/>
      <c r="E84" s="28"/>
      <c r="F84" s="28"/>
      <c r="G84" s="28"/>
      <c r="H84" s="28"/>
    </row>
    <row r="85" spans="1:8" s="1" customFormat="1" ht="32.25" customHeight="1">
      <c r="A85" s="14"/>
      <c r="B85" s="29" t="s">
        <v>21</v>
      </c>
      <c r="C85" s="29"/>
      <c r="D85" s="29"/>
      <c r="E85" s="29"/>
      <c r="F85" s="29"/>
      <c r="G85" s="29"/>
      <c r="H85" s="19">
        <v>43356</v>
      </c>
    </row>
    <row r="86" spans="1:8" s="1" customFormat="1" ht="32.25" customHeight="1">
      <c r="A86" s="14"/>
      <c r="B86" s="24" t="s">
        <v>34</v>
      </c>
      <c r="C86" s="24"/>
      <c r="D86" s="24"/>
      <c r="E86" s="24"/>
      <c r="F86" s="24"/>
      <c r="G86" s="24"/>
    </row>
    <row r="87" spans="1:8" ht="197.25" customHeight="1">
      <c r="B87" s="22"/>
      <c r="C87" s="23"/>
      <c r="E87" s="22"/>
      <c r="F87" s="23"/>
      <c r="G87" s="3"/>
    </row>
    <row r="88" spans="1:8" s="4" customFormat="1" ht="27.75" customHeight="1">
      <c r="B88" s="21" t="s">
        <v>35</v>
      </c>
      <c r="C88" s="21"/>
      <c r="D88" s="15"/>
      <c r="E88" s="21" t="s">
        <v>17</v>
      </c>
      <c r="F88" s="21"/>
      <c r="G88" s="5"/>
    </row>
    <row r="89" spans="1:8" s="11" customFormat="1">
      <c r="B89" s="6" t="s">
        <v>0</v>
      </c>
      <c r="C89" s="7">
        <v>22950</v>
      </c>
      <c r="D89" s="8"/>
      <c r="E89" s="9" t="s">
        <v>0</v>
      </c>
      <c r="F89" s="7">
        <v>40250</v>
      </c>
      <c r="G89" s="10"/>
    </row>
    <row r="90" spans="1:8" ht="12.75" customHeight="1">
      <c r="C90" s="17"/>
      <c r="F90" s="17"/>
      <c r="G90" s="2"/>
    </row>
    <row r="91" spans="1:8" ht="197.25" customHeight="1">
      <c r="B91" s="22"/>
      <c r="C91" s="23"/>
      <c r="E91" s="22"/>
      <c r="F91" s="23"/>
      <c r="G91" s="3"/>
    </row>
    <row r="92" spans="1:8" s="4" customFormat="1" ht="27.75" customHeight="1">
      <c r="B92" s="21" t="s">
        <v>36</v>
      </c>
      <c r="C92" s="21"/>
      <c r="D92" s="15"/>
      <c r="E92" s="21" t="s">
        <v>9</v>
      </c>
      <c r="F92" s="21"/>
      <c r="G92" s="5"/>
    </row>
    <row r="93" spans="1:8" s="11" customFormat="1">
      <c r="B93" s="6" t="s">
        <v>0</v>
      </c>
      <c r="C93" s="7">
        <v>48850</v>
      </c>
      <c r="D93" s="8"/>
      <c r="E93" s="9" t="s">
        <v>0</v>
      </c>
      <c r="F93" s="7">
        <v>22650</v>
      </c>
      <c r="G93" s="10"/>
    </row>
    <row r="94" spans="1:8" ht="12.75" customHeight="1">
      <c r="C94" s="17"/>
      <c r="F94" s="17"/>
      <c r="G94" s="2"/>
    </row>
    <row r="95" spans="1:8" ht="197.25" customHeight="1">
      <c r="B95" s="22"/>
      <c r="C95" s="23"/>
      <c r="E95" s="22"/>
      <c r="F95" s="23"/>
      <c r="G95" s="3"/>
    </row>
    <row r="96" spans="1:8" s="4" customFormat="1" ht="27.75" customHeight="1">
      <c r="B96" s="21" t="s">
        <v>37</v>
      </c>
      <c r="C96" s="21"/>
      <c r="D96" s="15"/>
      <c r="E96" s="21" t="s">
        <v>18</v>
      </c>
      <c r="F96" s="21"/>
      <c r="G96" s="5"/>
    </row>
    <row r="97" spans="2:7" s="11" customFormat="1">
      <c r="B97" s="6" t="s">
        <v>0</v>
      </c>
      <c r="C97" s="7">
        <v>17400</v>
      </c>
      <c r="D97" s="8"/>
      <c r="E97" s="9" t="s">
        <v>0</v>
      </c>
      <c r="F97" s="7">
        <v>30400</v>
      </c>
      <c r="G97" s="10"/>
    </row>
    <row r="98" spans="2:7" ht="12.75" customHeight="1">
      <c r="C98" s="17"/>
      <c r="F98" s="17"/>
      <c r="G98" s="2"/>
    </row>
  </sheetData>
  <mergeCells count="93">
    <mergeCell ref="B59:C59"/>
    <mergeCell ref="E59:F59"/>
    <mergeCell ref="B60:C60"/>
    <mergeCell ref="B4:G4"/>
    <mergeCell ref="B6:C6"/>
    <mergeCell ref="E6:F6"/>
    <mergeCell ref="B16:C16"/>
    <mergeCell ref="B17:C17"/>
    <mergeCell ref="E17:F17"/>
    <mergeCell ref="B7:C7"/>
    <mergeCell ref="B21:C21"/>
    <mergeCell ref="B20:C20"/>
    <mergeCell ref="E20:F20"/>
    <mergeCell ref="B12:C12"/>
    <mergeCell ref="E12:F12"/>
    <mergeCell ref="E16:F16"/>
    <mergeCell ref="E7:F7"/>
    <mergeCell ref="E21:F21"/>
    <mergeCell ref="A25:H25"/>
    <mergeCell ref="B31:C31"/>
    <mergeCell ref="A26:H26"/>
    <mergeCell ref="A27:H27"/>
    <mergeCell ref="B29:G29"/>
    <mergeCell ref="B28:G28"/>
    <mergeCell ref="B30:C30"/>
    <mergeCell ref="E30:F30"/>
    <mergeCell ref="E31:F31"/>
    <mergeCell ref="B56:C56"/>
    <mergeCell ref="E56:F56"/>
    <mergeCell ref="B55:C55"/>
    <mergeCell ref="E55:F55"/>
    <mergeCell ref="E42:F42"/>
    <mergeCell ref="B52:C52"/>
    <mergeCell ref="E52:F52"/>
    <mergeCell ref="B51:C51"/>
    <mergeCell ref="E51:F51"/>
    <mergeCell ref="A46:H46"/>
    <mergeCell ref="A47:H47"/>
    <mergeCell ref="A48:H48"/>
    <mergeCell ref="B49:G49"/>
    <mergeCell ref="B43:C43"/>
    <mergeCell ref="E43:F43"/>
    <mergeCell ref="B34:C34"/>
    <mergeCell ref="E34:F34"/>
    <mergeCell ref="B39:C39"/>
    <mergeCell ref="E39:F39"/>
    <mergeCell ref="B42:C42"/>
    <mergeCell ref="B38:C38"/>
    <mergeCell ref="E38:F38"/>
    <mergeCell ref="E35:F35"/>
    <mergeCell ref="B96:C96"/>
    <mergeCell ref="E96:F96"/>
    <mergeCell ref="B73:C73"/>
    <mergeCell ref="E73:F73"/>
    <mergeCell ref="B74:C74"/>
    <mergeCell ref="E74:F74"/>
    <mergeCell ref="B77:C77"/>
    <mergeCell ref="E77:F77"/>
    <mergeCell ref="B78:C78"/>
    <mergeCell ref="A82:H82"/>
    <mergeCell ref="A83:H83"/>
    <mergeCell ref="A84:H84"/>
    <mergeCell ref="B85:G85"/>
    <mergeCell ref="B86:G86"/>
    <mergeCell ref="B87:C87"/>
    <mergeCell ref="E87:F87"/>
    <mergeCell ref="A1:H1"/>
    <mergeCell ref="A2:H2"/>
    <mergeCell ref="A3:H3"/>
    <mergeCell ref="B95:C95"/>
    <mergeCell ref="E95:F95"/>
    <mergeCell ref="E78:F78"/>
    <mergeCell ref="B69:C69"/>
    <mergeCell ref="E69:F69"/>
    <mergeCell ref="B70:C70"/>
    <mergeCell ref="E70:F70"/>
    <mergeCell ref="E60:F60"/>
    <mergeCell ref="B50:G50"/>
    <mergeCell ref="B5:G5"/>
    <mergeCell ref="B11:C11"/>
    <mergeCell ref="E11:F11"/>
    <mergeCell ref="B35:C35"/>
    <mergeCell ref="B68:G68"/>
    <mergeCell ref="A64:H64"/>
    <mergeCell ref="A65:H65"/>
    <mergeCell ref="A66:H66"/>
    <mergeCell ref="B67:G67"/>
    <mergeCell ref="B88:C88"/>
    <mergeCell ref="E88:F88"/>
    <mergeCell ref="B91:C91"/>
    <mergeCell ref="E91:F91"/>
    <mergeCell ref="B92:C92"/>
    <mergeCell ref="E92:F92"/>
  </mergeCells>
  <phoneticPr fontId="0" type="noConversion"/>
  <pageMargins left="0.19685039370078741" right="0.19685039370078741" top="0.19685039370078741" bottom="0.19685039370078741" header="0.19685039370078741" footer="0.19685039370078741"/>
  <pageSetup paperSize="9" scale="78" orientation="portrait" horizontalDpi="300" verticalDpi="300" r:id="rId1"/>
  <headerFooter alignWithMargins="0">
    <oddFooter>&amp;CЦены могут изменяться в зависимости от удорожания материалов, от размеров изделий и их сложности</oddFooter>
  </headerFooter>
  <rowBreaks count="4" manualBreakCount="4">
    <brk id="24" max="7" man="1"/>
    <brk id="45" max="7" man="1"/>
    <brk id="63" max="7" man="1"/>
    <brk id="81" max="7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G36"/>
  <sheetViews>
    <sheetView topLeftCell="A33" workbookViewId="0">
      <selection activeCell="J8" sqref="J8"/>
    </sheetView>
  </sheetViews>
  <sheetFormatPr defaultRowHeight="12.75"/>
  <cols>
    <col min="1" max="1" width="4.28515625" customWidth="1"/>
    <col min="2" max="2" width="13.28515625" customWidth="1"/>
    <col min="3" max="3" width="34.140625" style="40" customWidth="1"/>
    <col min="4" max="4" width="11.5703125" customWidth="1"/>
    <col min="5" max="5" width="13" customWidth="1"/>
    <col min="6" max="6" width="10.140625" customWidth="1"/>
    <col min="7" max="7" width="12.42578125" style="70" customWidth="1"/>
  </cols>
  <sheetData>
    <row r="1" spans="1:7" ht="15" customHeight="1">
      <c r="A1" s="34" t="s">
        <v>43</v>
      </c>
      <c r="B1" s="34"/>
      <c r="C1" s="34"/>
      <c r="D1" s="34"/>
      <c r="E1" s="34"/>
      <c r="F1" s="34"/>
      <c r="G1" s="34"/>
    </row>
    <row r="2" spans="1:7" ht="15">
      <c r="A2" s="35" t="s">
        <v>44</v>
      </c>
      <c r="B2" s="35"/>
      <c r="C2" s="35"/>
      <c r="D2" s="35"/>
      <c r="E2" s="35"/>
      <c r="F2" s="35"/>
      <c r="G2" s="35"/>
    </row>
    <row r="3" spans="1:7" ht="17.25" customHeight="1">
      <c r="A3" s="36" t="s">
        <v>45</v>
      </c>
      <c r="B3" s="36"/>
      <c r="C3" s="36"/>
      <c r="D3" s="36"/>
      <c r="E3" s="36"/>
      <c r="F3" s="36"/>
      <c r="G3" s="36"/>
    </row>
    <row r="4" spans="1:7" ht="17.25" customHeight="1">
      <c r="A4" s="37"/>
      <c r="B4" s="38" t="s">
        <v>46</v>
      </c>
      <c r="C4" s="37"/>
      <c r="D4" s="37"/>
      <c r="E4" s="37"/>
      <c r="F4" s="37"/>
      <c r="G4" s="37"/>
    </row>
    <row r="5" spans="1:7" ht="15.75">
      <c r="A5" t="s">
        <v>47</v>
      </c>
      <c r="B5" s="39">
        <v>43356</v>
      </c>
      <c r="F5" s="41" t="s">
        <v>48</v>
      </c>
      <c r="G5" s="41"/>
    </row>
    <row r="6" spans="1:7" s="47" customFormat="1" ht="45" customHeight="1">
      <c r="A6" s="42"/>
      <c r="B6" s="42"/>
      <c r="C6" s="43" t="s">
        <v>49</v>
      </c>
      <c r="D6" s="44" t="s">
        <v>50</v>
      </c>
      <c r="E6" s="45" t="s">
        <v>51</v>
      </c>
      <c r="F6" s="44" t="s">
        <v>52</v>
      </c>
      <c r="G6" s="46" t="s">
        <v>53</v>
      </c>
    </row>
    <row r="7" spans="1:7" s="54" customFormat="1" ht="60.75" customHeight="1">
      <c r="A7" s="48">
        <v>1</v>
      </c>
      <c r="B7" s="49"/>
      <c r="C7" s="50" t="s">
        <v>54</v>
      </c>
      <c r="D7" s="51" t="s">
        <v>55</v>
      </c>
      <c r="E7" s="52" t="s">
        <v>56</v>
      </c>
      <c r="F7" s="51" t="s">
        <v>57</v>
      </c>
      <c r="G7" s="53">
        <v>160</v>
      </c>
    </row>
    <row r="8" spans="1:7" s="54" customFormat="1" ht="60.75" customHeight="1">
      <c r="A8" s="48">
        <v>2</v>
      </c>
      <c r="B8" s="49"/>
      <c r="C8" s="50" t="s">
        <v>58</v>
      </c>
      <c r="D8" s="51" t="s">
        <v>59</v>
      </c>
      <c r="E8" s="55" t="s">
        <v>60</v>
      </c>
      <c r="F8" s="51" t="s">
        <v>61</v>
      </c>
      <c r="G8" s="53">
        <v>230</v>
      </c>
    </row>
    <row r="9" spans="1:7" s="54" customFormat="1" ht="60.75" customHeight="1">
      <c r="A9" s="48">
        <v>3</v>
      </c>
      <c r="B9" s="49"/>
      <c r="C9" s="50" t="s">
        <v>62</v>
      </c>
      <c r="D9" s="51" t="s">
        <v>63</v>
      </c>
      <c r="E9" s="56" t="s">
        <v>64</v>
      </c>
      <c r="F9" s="51" t="s">
        <v>65</v>
      </c>
      <c r="G9" s="53">
        <v>352</v>
      </c>
    </row>
    <row r="10" spans="1:7" s="54" customFormat="1" ht="60.75" customHeight="1">
      <c r="A10" s="48">
        <v>4</v>
      </c>
      <c r="B10" s="49"/>
      <c r="C10" s="50" t="s">
        <v>66</v>
      </c>
      <c r="D10" s="57">
        <v>11770</v>
      </c>
      <c r="E10" s="55"/>
      <c r="F10" s="57" t="s">
        <v>67</v>
      </c>
      <c r="G10" s="53">
        <v>473.00000000000006</v>
      </c>
    </row>
    <row r="11" spans="1:7" s="54" customFormat="1" ht="60.75" customHeight="1">
      <c r="A11" s="48">
        <v>5</v>
      </c>
      <c r="B11" s="49"/>
      <c r="C11" s="50" t="s">
        <v>68</v>
      </c>
      <c r="D11" s="57">
        <v>15150</v>
      </c>
      <c r="E11" s="56" t="s">
        <v>69</v>
      </c>
      <c r="F11" s="57" t="s">
        <v>70</v>
      </c>
      <c r="G11" s="53">
        <v>1239.7</v>
      </c>
    </row>
    <row r="12" spans="1:7" s="54" customFormat="1" ht="60.75" customHeight="1">
      <c r="A12" s="48">
        <v>6</v>
      </c>
      <c r="B12" s="49"/>
      <c r="C12" s="50" t="s">
        <v>71</v>
      </c>
      <c r="D12" s="57">
        <v>18360</v>
      </c>
      <c r="E12" s="55"/>
      <c r="F12" s="57" t="s">
        <v>72</v>
      </c>
      <c r="G12" s="53">
        <v>2090</v>
      </c>
    </row>
    <row r="13" spans="1:7" s="54" customFormat="1" ht="60.75" customHeight="1">
      <c r="A13" s="48">
        <v>7</v>
      </c>
      <c r="B13" s="49"/>
      <c r="C13" s="50" t="s">
        <v>73</v>
      </c>
      <c r="D13" s="57">
        <v>17100</v>
      </c>
      <c r="E13" s="56"/>
      <c r="F13" s="57" t="s">
        <v>74</v>
      </c>
      <c r="G13" s="53">
        <v>2750</v>
      </c>
    </row>
    <row r="14" spans="1:7" s="54" customFormat="1" ht="60.75" customHeight="1">
      <c r="A14" s="48">
        <v>8</v>
      </c>
      <c r="B14" s="49"/>
      <c r="C14" s="50" t="s">
        <v>75</v>
      </c>
      <c r="D14" s="51" t="s">
        <v>76</v>
      </c>
      <c r="E14" s="55"/>
      <c r="F14" s="51"/>
      <c r="G14" s="53"/>
    </row>
    <row r="15" spans="1:7" s="54" customFormat="1" ht="60.75" customHeight="1">
      <c r="A15" s="48">
        <v>9</v>
      </c>
      <c r="B15" s="49"/>
      <c r="C15" s="50" t="s">
        <v>77</v>
      </c>
      <c r="D15" s="58" t="s">
        <v>78</v>
      </c>
      <c r="E15" s="55"/>
      <c r="F15" s="58"/>
      <c r="G15" s="59"/>
    </row>
    <row r="16" spans="1:7" s="54" customFormat="1" ht="60.75" customHeight="1">
      <c r="A16" s="48">
        <v>10</v>
      </c>
      <c r="B16" s="49"/>
      <c r="C16" s="50" t="s">
        <v>79</v>
      </c>
      <c r="D16" s="58" t="s">
        <v>80</v>
      </c>
      <c r="E16" s="56" t="s">
        <v>81</v>
      </c>
      <c r="F16" s="58" t="s">
        <v>82</v>
      </c>
      <c r="G16" s="59">
        <v>300</v>
      </c>
    </row>
    <row r="17" spans="1:7" s="54" customFormat="1" ht="60.75" customHeight="1">
      <c r="A17" s="48">
        <v>11</v>
      </c>
      <c r="B17" s="49"/>
      <c r="C17" s="50" t="s">
        <v>83</v>
      </c>
      <c r="D17" s="58" t="s">
        <v>84</v>
      </c>
      <c r="E17" s="55" t="s">
        <v>85</v>
      </c>
      <c r="F17" s="58"/>
      <c r="G17" s="59"/>
    </row>
    <row r="18" spans="1:7" s="54" customFormat="1" ht="53.25" customHeight="1">
      <c r="A18" s="60"/>
      <c r="B18" s="61"/>
      <c r="C18" s="62"/>
      <c r="D18" s="63"/>
      <c r="E18" s="64"/>
      <c r="F18" s="63"/>
      <c r="G18" s="65"/>
    </row>
    <row r="19" spans="1:7" s="54" customFormat="1" ht="61.5" hidden="1" customHeight="1">
      <c r="A19" s="60"/>
      <c r="B19" s="61"/>
      <c r="C19" s="62"/>
      <c r="D19" s="63"/>
      <c r="E19" s="64"/>
      <c r="F19" s="63"/>
      <c r="G19" s="65"/>
    </row>
    <row r="20" spans="1:7" s="54" customFormat="1" ht="61.5" hidden="1" customHeight="1">
      <c r="A20" s="60"/>
      <c r="B20" s="61"/>
      <c r="C20" s="62"/>
      <c r="D20" s="63"/>
      <c r="E20" s="64"/>
      <c r="F20" s="63"/>
      <c r="G20" s="65"/>
    </row>
    <row r="21" spans="1:7" ht="15" customHeight="1">
      <c r="A21" s="34" t="s">
        <v>43</v>
      </c>
      <c r="B21" s="34"/>
      <c r="C21" s="34"/>
      <c r="D21" s="34"/>
      <c r="E21" s="34"/>
      <c r="F21" s="34"/>
      <c r="G21" s="34"/>
    </row>
    <row r="22" spans="1:7" ht="15">
      <c r="A22" s="35" t="s">
        <v>44</v>
      </c>
      <c r="B22" s="35"/>
      <c r="C22" s="35"/>
      <c r="D22" s="35"/>
      <c r="E22" s="35"/>
      <c r="F22" s="35"/>
      <c r="G22" s="35"/>
    </row>
    <row r="23" spans="1:7" ht="17.25" customHeight="1">
      <c r="A23" s="36" t="s">
        <v>45</v>
      </c>
      <c r="B23" s="36"/>
      <c r="C23" s="36"/>
      <c r="D23" s="36"/>
      <c r="E23" s="36"/>
      <c r="F23" s="36"/>
      <c r="G23" s="36"/>
    </row>
    <row r="24" spans="1:7" ht="17.25" customHeight="1">
      <c r="A24" s="37"/>
      <c r="B24" s="38" t="s">
        <v>46</v>
      </c>
      <c r="C24" s="37"/>
      <c r="D24" s="37"/>
      <c r="E24" s="37"/>
      <c r="F24" s="37"/>
      <c r="G24" s="37"/>
    </row>
    <row r="25" spans="1:7" ht="15.75">
      <c r="A25" t="s">
        <v>47</v>
      </c>
      <c r="B25" s="39">
        <v>43356</v>
      </c>
      <c r="F25" s="37"/>
      <c r="G25" s="37"/>
    </row>
    <row r="26" spans="1:7" s="47" customFormat="1" ht="17.25" customHeight="1">
      <c r="A26" s="66"/>
      <c r="B26" s="67"/>
      <c r="C26" s="66"/>
      <c r="D26" s="66"/>
      <c r="E26" s="66"/>
      <c r="F26" s="66"/>
      <c r="G26" s="66"/>
    </row>
    <row r="27" spans="1:7" s="47" customFormat="1" ht="45" customHeight="1">
      <c r="A27" s="42"/>
      <c r="B27" s="42"/>
      <c r="C27" s="43" t="s">
        <v>49</v>
      </c>
      <c r="D27" s="44" t="s">
        <v>50</v>
      </c>
      <c r="E27" s="45" t="s">
        <v>51</v>
      </c>
      <c r="F27" s="44" t="s">
        <v>52</v>
      </c>
      <c r="G27" s="46" t="s">
        <v>53</v>
      </c>
    </row>
    <row r="28" spans="1:7" s="54" customFormat="1" ht="69" customHeight="1">
      <c r="A28" s="48">
        <v>12</v>
      </c>
      <c r="B28" s="49"/>
      <c r="C28" s="50" t="s">
        <v>86</v>
      </c>
      <c r="D28" s="58" t="s">
        <v>87</v>
      </c>
      <c r="E28" s="55" t="s">
        <v>85</v>
      </c>
      <c r="F28" s="58"/>
      <c r="G28" s="59"/>
    </row>
    <row r="29" spans="1:7" s="54" customFormat="1" ht="43.5" customHeight="1">
      <c r="A29" s="48">
        <v>13</v>
      </c>
      <c r="B29" s="49"/>
      <c r="C29" s="50" t="s">
        <v>88</v>
      </c>
      <c r="D29" s="58" t="s">
        <v>89</v>
      </c>
      <c r="E29" s="55"/>
      <c r="F29" s="58"/>
      <c r="G29" s="59"/>
    </row>
    <row r="30" spans="1:7" s="54" customFormat="1" ht="56.25" customHeight="1">
      <c r="A30" s="48">
        <v>14</v>
      </c>
      <c r="B30" s="49"/>
      <c r="C30" s="50" t="s">
        <v>90</v>
      </c>
      <c r="D30" s="58" t="s">
        <v>91</v>
      </c>
      <c r="E30" s="56"/>
      <c r="F30" s="58"/>
      <c r="G30" s="59"/>
    </row>
    <row r="31" spans="1:7" s="54" customFormat="1" ht="77.25" customHeight="1">
      <c r="A31" s="48">
        <v>15</v>
      </c>
      <c r="B31" s="49"/>
      <c r="C31" s="50" t="s">
        <v>92</v>
      </c>
      <c r="D31" s="58" t="s">
        <v>63</v>
      </c>
      <c r="E31" s="55"/>
      <c r="F31" s="58"/>
      <c r="G31" s="59"/>
    </row>
    <row r="32" spans="1:7" s="54" customFormat="1" ht="60" customHeight="1">
      <c r="A32" s="48">
        <v>16</v>
      </c>
      <c r="B32" s="49"/>
      <c r="C32" s="50" t="s">
        <v>93</v>
      </c>
      <c r="D32" s="57">
        <v>4500</v>
      </c>
      <c r="E32" s="56"/>
      <c r="F32" s="57"/>
      <c r="G32" s="53"/>
    </row>
    <row r="33" spans="1:7" s="54" customFormat="1" ht="68.25" customHeight="1">
      <c r="A33" s="48">
        <v>17</v>
      </c>
      <c r="B33" s="49"/>
      <c r="C33" s="50" t="s">
        <v>94</v>
      </c>
      <c r="D33" s="57">
        <v>5000</v>
      </c>
      <c r="E33" s="55"/>
      <c r="F33" s="57"/>
      <c r="G33" s="53"/>
    </row>
    <row r="34" spans="1:7" s="69" customFormat="1" ht="55.5" customHeight="1">
      <c r="A34" s="48">
        <v>18</v>
      </c>
      <c r="B34" s="49"/>
      <c r="C34" s="50" t="s">
        <v>95</v>
      </c>
      <c r="D34" s="51" t="s">
        <v>96</v>
      </c>
      <c r="E34" s="68"/>
      <c r="F34" s="51"/>
      <c r="G34" s="53"/>
    </row>
    <row r="35" spans="1:7" s="69" customFormat="1" ht="55.5" customHeight="1">
      <c r="A35" s="48">
        <v>19</v>
      </c>
      <c r="B35" s="49"/>
      <c r="C35" s="50" t="s">
        <v>97</v>
      </c>
      <c r="D35" s="51" t="s">
        <v>98</v>
      </c>
      <c r="E35" s="68"/>
      <c r="F35" s="51"/>
      <c r="G35" s="53"/>
    </row>
    <row r="36" spans="1:7" ht="46.5" customHeight="1">
      <c r="A36" s="48">
        <v>20</v>
      </c>
      <c r="B36" s="49"/>
      <c r="C36" s="50" t="s">
        <v>99</v>
      </c>
      <c r="D36" s="51" t="s">
        <v>100</v>
      </c>
      <c r="E36" s="68"/>
      <c r="F36" s="51"/>
      <c r="G36" s="53"/>
    </row>
  </sheetData>
  <mergeCells count="7">
    <mergeCell ref="A23:G23"/>
    <mergeCell ref="A1:G1"/>
    <mergeCell ref="A2:G2"/>
    <mergeCell ref="A3:G3"/>
    <mergeCell ref="F5:G5"/>
    <mergeCell ref="A21:G21"/>
    <mergeCell ref="A22:G22"/>
  </mergeCells>
  <hyperlinks>
    <hyperlink ref="A2" r:id="rId1"/>
    <hyperlink ref="A22" r:id="rId2"/>
  </hyperlinks>
  <pageMargins left="0.7" right="0.7" top="0.75" bottom="0.75" header="0.3" footer="0.3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1:E79"/>
  <sheetViews>
    <sheetView workbookViewId="0">
      <selection activeCell="G13" sqref="G13"/>
    </sheetView>
  </sheetViews>
  <sheetFormatPr defaultRowHeight="12.75"/>
  <cols>
    <col min="1" max="1" width="59.42578125" customWidth="1"/>
    <col min="2" max="2" width="25" customWidth="1"/>
    <col min="4" max="4" width="10.140625" customWidth="1"/>
  </cols>
  <sheetData>
    <row r="1" spans="1:5" ht="61.5" customHeight="1">
      <c r="A1" s="71" t="s">
        <v>101</v>
      </c>
      <c r="B1" s="71"/>
      <c r="C1" s="71"/>
      <c r="D1" s="71"/>
      <c r="E1" s="71"/>
    </row>
    <row r="2" spans="1:5" ht="15.75" customHeight="1">
      <c r="A2" s="72"/>
      <c r="B2" s="72"/>
    </row>
    <row r="3" spans="1:5" ht="15.75" customHeight="1">
      <c r="A3" s="72"/>
      <c r="B3" s="72"/>
    </row>
    <row r="4" spans="1:5" ht="15.75" customHeight="1">
      <c r="A4" s="72"/>
      <c r="B4" s="72"/>
    </row>
    <row r="5" spans="1:5" ht="34.5" customHeight="1">
      <c r="A5" s="73" t="s">
        <v>102</v>
      </c>
      <c r="B5" s="73"/>
      <c r="C5" s="73"/>
    </row>
    <row r="6" spans="1:5" ht="15.75" customHeight="1">
      <c r="A6" s="28" t="s">
        <v>103</v>
      </c>
      <c r="B6" s="28"/>
      <c r="C6" s="28"/>
      <c r="D6" s="28"/>
      <c r="E6" s="28"/>
    </row>
    <row r="7" spans="1:5" ht="15.75" customHeight="1">
      <c r="A7" s="74" t="s">
        <v>104</v>
      </c>
      <c r="B7" s="74"/>
    </row>
    <row r="8" spans="1:5" ht="24.75" customHeight="1" thickBot="1">
      <c r="A8" s="75"/>
      <c r="B8" s="76">
        <v>43356</v>
      </c>
    </row>
    <row r="9" spans="1:5" ht="25.5" customHeight="1" thickBot="1">
      <c r="A9" s="77" t="s">
        <v>105</v>
      </c>
      <c r="B9" s="78" t="s">
        <v>0</v>
      </c>
    </row>
    <row r="10" spans="1:5" ht="18.75" thickBot="1">
      <c r="A10" s="79"/>
      <c r="B10" s="80"/>
    </row>
    <row r="11" spans="1:5" ht="21" thickBot="1">
      <c r="A11" s="81" t="s">
        <v>106</v>
      </c>
      <c r="B11" s="82">
        <v>11050</v>
      </c>
    </row>
    <row r="12" spans="1:5" ht="21" thickBot="1">
      <c r="A12" s="81" t="s">
        <v>107</v>
      </c>
      <c r="B12" s="83">
        <v>12000</v>
      </c>
    </row>
    <row r="13" spans="1:5" ht="21" thickBot="1">
      <c r="A13" s="81" t="s">
        <v>108</v>
      </c>
      <c r="B13" s="82">
        <v>12700</v>
      </c>
    </row>
    <row r="14" spans="1:5" ht="203.25" thickBot="1">
      <c r="A14" s="84" t="s">
        <v>109</v>
      </c>
      <c r="B14" s="82">
        <v>11550</v>
      </c>
    </row>
    <row r="15" spans="1:5" ht="304.5" thickBot="1">
      <c r="A15" s="85" t="s">
        <v>110</v>
      </c>
      <c r="B15" s="82">
        <v>13500</v>
      </c>
    </row>
    <row r="16" spans="1:5" ht="284.25" thickBot="1">
      <c r="A16" s="85" t="s">
        <v>111</v>
      </c>
      <c r="B16" s="82">
        <v>12700</v>
      </c>
    </row>
    <row r="17" spans="1:2" ht="21" thickBot="1">
      <c r="A17" s="81" t="s">
        <v>112</v>
      </c>
      <c r="B17" s="82">
        <v>20250</v>
      </c>
    </row>
    <row r="18" spans="1:2" ht="21" thickBot="1">
      <c r="A18" s="81" t="s">
        <v>113</v>
      </c>
      <c r="B18" s="82">
        <v>22000</v>
      </c>
    </row>
    <row r="19" spans="1:2" ht="21" thickBot="1">
      <c r="A19" s="81" t="s">
        <v>114</v>
      </c>
      <c r="B19" s="82">
        <v>11050</v>
      </c>
    </row>
    <row r="20" spans="1:2" ht="21" thickBot="1">
      <c r="A20" s="81" t="s">
        <v>115</v>
      </c>
      <c r="B20" s="82">
        <v>11050</v>
      </c>
    </row>
    <row r="21" spans="1:2" ht="284.25" thickBot="1">
      <c r="A21" s="84" t="s">
        <v>116</v>
      </c>
      <c r="B21" s="82">
        <v>6850</v>
      </c>
    </row>
    <row r="22" spans="1:2" ht="304.5" thickBot="1">
      <c r="A22" s="84" t="s">
        <v>117</v>
      </c>
      <c r="B22" s="82">
        <v>8500</v>
      </c>
    </row>
    <row r="23" spans="1:2" ht="405.75" thickBot="1">
      <c r="A23" s="84" t="s">
        <v>118</v>
      </c>
      <c r="B23" s="82">
        <v>11900</v>
      </c>
    </row>
    <row r="24" spans="1:2" ht="324.75" thickBot="1">
      <c r="A24" s="84" t="s">
        <v>119</v>
      </c>
      <c r="B24" s="82">
        <v>14150</v>
      </c>
    </row>
    <row r="25" spans="1:2" ht="162.75" thickBot="1">
      <c r="A25" s="86" t="s">
        <v>120</v>
      </c>
      <c r="B25" s="83">
        <v>6800</v>
      </c>
    </row>
    <row r="26" spans="1:2" ht="162.75" thickBot="1">
      <c r="A26" s="86" t="s">
        <v>121</v>
      </c>
      <c r="B26" s="83">
        <v>7650</v>
      </c>
    </row>
    <row r="27" spans="1:2" ht="21" thickBot="1">
      <c r="A27" s="81" t="s">
        <v>122</v>
      </c>
      <c r="B27" s="82">
        <v>3150</v>
      </c>
    </row>
    <row r="28" spans="1:2" ht="21" thickBot="1">
      <c r="A28" s="81" t="s">
        <v>123</v>
      </c>
      <c r="B28" s="82">
        <v>3800</v>
      </c>
    </row>
    <row r="29" spans="1:2" ht="284.25" thickBot="1">
      <c r="A29" s="84" t="s">
        <v>124</v>
      </c>
      <c r="B29" s="82">
        <v>2600</v>
      </c>
    </row>
    <row r="30" spans="1:2" ht="223.5" thickBot="1">
      <c r="A30" s="87" t="s">
        <v>125</v>
      </c>
      <c r="B30" s="83">
        <v>1700</v>
      </c>
    </row>
    <row r="31" spans="1:2" ht="264" thickBot="1">
      <c r="A31" s="84" t="s">
        <v>126</v>
      </c>
      <c r="B31" s="82">
        <v>1700</v>
      </c>
    </row>
    <row r="32" spans="1:2" ht="304.5" thickBot="1">
      <c r="A32" s="84" t="s">
        <v>127</v>
      </c>
      <c r="B32" s="82">
        <v>4150</v>
      </c>
    </row>
    <row r="33" spans="1:5" ht="61.5" customHeight="1">
      <c r="A33" s="71" t="s">
        <v>101</v>
      </c>
      <c r="B33" s="71"/>
      <c r="C33" s="71"/>
      <c r="D33" s="71"/>
      <c r="E33" s="71"/>
    </row>
    <row r="34" spans="1:5" ht="15.75" customHeight="1">
      <c r="A34" s="72"/>
      <c r="B34" s="72"/>
    </row>
    <row r="35" spans="1:5" ht="15.75" customHeight="1">
      <c r="A35" s="72"/>
      <c r="B35" s="72"/>
    </row>
    <row r="36" spans="1:5" ht="15.75" customHeight="1">
      <c r="A36" s="72"/>
      <c r="B36" s="72"/>
    </row>
    <row r="37" spans="1:5" ht="34.5" customHeight="1">
      <c r="A37" s="73" t="s">
        <v>102</v>
      </c>
      <c r="B37" s="73"/>
      <c r="C37" s="73"/>
    </row>
    <row r="38" spans="1:5" ht="15.75" customHeight="1">
      <c r="A38" s="28" t="s">
        <v>103</v>
      </c>
      <c r="B38" s="28"/>
      <c r="C38" s="28"/>
      <c r="D38" s="28"/>
      <c r="E38" s="28"/>
    </row>
    <row r="39" spans="1:5" ht="15.75" customHeight="1">
      <c r="A39" s="74" t="s">
        <v>104</v>
      </c>
      <c r="B39" s="74"/>
    </row>
    <row r="40" spans="1:5" ht="24.75" customHeight="1" thickBot="1">
      <c r="A40" s="75"/>
      <c r="B40" s="76">
        <v>43356</v>
      </c>
    </row>
    <row r="41" spans="1:5" ht="25.5" customHeight="1" thickBot="1">
      <c r="A41" s="77" t="s">
        <v>105</v>
      </c>
      <c r="B41" s="78" t="s">
        <v>0</v>
      </c>
    </row>
    <row r="42" spans="1:5" ht="409.6" thickBot="1">
      <c r="A42" s="87" t="s">
        <v>128</v>
      </c>
      <c r="B42" s="83">
        <v>4700</v>
      </c>
    </row>
    <row r="43" spans="1:5" ht="81.75" thickBot="1">
      <c r="A43" s="87" t="s">
        <v>129</v>
      </c>
      <c r="B43" s="83">
        <v>1770</v>
      </c>
    </row>
    <row r="44" spans="1:5" ht="81.75" thickBot="1">
      <c r="A44" s="87" t="s">
        <v>130</v>
      </c>
      <c r="B44" s="83">
        <v>350</v>
      </c>
    </row>
    <row r="45" spans="1:5" ht="102" thickBot="1">
      <c r="A45" s="87" t="s">
        <v>131</v>
      </c>
      <c r="B45" s="83">
        <v>200</v>
      </c>
    </row>
    <row r="46" spans="1:5" ht="142.5" thickBot="1">
      <c r="A46" s="87" t="s">
        <v>132</v>
      </c>
      <c r="B46" s="83">
        <v>220</v>
      </c>
    </row>
    <row r="47" spans="1:5" ht="183" thickBot="1">
      <c r="A47" s="87" t="s">
        <v>133</v>
      </c>
      <c r="B47" s="83">
        <v>250</v>
      </c>
    </row>
    <row r="48" spans="1:5" ht="102" thickBot="1">
      <c r="A48" s="87" t="s">
        <v>134</v>
      </c>
      <c r="B48" s="83">
        <v>150</v>
      </c>
    </row>
    <row r="49" spans="1:2" ht="142.5" thickBot="1">
      <c r="A49" s="87" t="s">
        <v>135</v>
      </c>
      <c r="B49" s="83">
        <v>170</v>
      </c>
    </row>
    <row r="50" spans="1:2" ht="183" thickBot="1">
      <c r="A50" s="87" t="s">
        <v>136</v>
      </c>
      <c r="B50" s="83">
        <v>220</v>
      </c>
    </row>
    <row r="51" spans="1:2" ht="41.25" thickBot="1">
      <c r="A51" s="87" t="s">
        <v>137</v>
      </c>
      <c r="B51" s="83">
        <v>170</v>
      </c>
    </row>
    <row r="52" spans="1:2" ht="142.5" thickBot="1">
      <c r="A52" s="87" t="s">
        <v>138</v>
      </c>
      <c r="B52" s="83">
        <v>290</v>
      </c>
    </row>
    <row r="53" spans="1:2" ht="122.25" thickBot="1">
      <c r="A53" s="87" t="s">
        <v>139</v>
      </c>
      <c r="B53" s="83">
        <v>320</v>
      </c>
    </row>
    <row r="54" spans="1:2" ht="41.25" thickBot="1">
      <c r="A54" s="87" t="s">
        <v>140</v>
      </c>
      <c r="B54" s="83">
        <v>310</v>
      </c>
    </row>
    <row r="55" spans="1:2" ht="203.25" thickBot="1">
      <c r="A55" s="87" t="s">
        <v>141</v>
      </c>
      <c r="B55" s="83">
        <v>8300</v>
      </c>
    </row>
    <row r="56" spans="1:2" ht="183" thickBot="1">
      <c r="A56" s="87" t="s">
        <v>142</v>
      </c>
      <c r="B56" s="83">
        <v>9500</v>
      </c>
    </row>
    <row r="57" spans="1:2" ht="122.25" thickBot="1">
      <c r="A57" s="87" t="s">
        <v>143</v>
      </c>
      <c r="B57" s="83">
        <v>44500</v>
      </c>
    </row>
    <row r="58" spans="1:2" ht="223.5" thickBot="1">
      <c r="A58" s="87" t="s">
        <v>144</v>
      </c>
      <c r="B58" s="83">
        <v>46500</v>
      </c>
    </row>
    <row r="59" spans="1:2" ht="61.5" thickBot="1">
      <c r="A59" s="87" t="s">
        <v>145</v>
      </c>
      <c r="B59" s="83">
        <v>900</v>
      </c>
    </row>
    <row r="60" spans="1:2" ht="61.5" thickBot="1">
      <c r="A60" s="87" t="s">
        <v>146</v>
      </c>
      <c r="B60" s="83">
        <v>4000</v>
      </c>
    </row>
    <row r="61" spans="1:2" ht="81.75" thickBot="1">
      <c r="A61" s="87" t="s">
        <v>147</v>
      </c>
      <c r="B61" s="83">
        <v>7000</v>
      </c>
    </row>
    <row r="62" spans="1:2" ht="41.25" thickBot="1">
      <c r="A62" s="87" t="s">
        <v>148</v>
      </c>
      <c r="B62" s="83">
        <v>250</v>
      </c>
    </row>
    <row r="76" spans="1:1" ht="20.25">
      <c r="A76" s="88" t="s">
        <v>149</v>
      </c>
    </row>
    <row r="77" spans="1:1" s="61" customFormat="1"/>
    <row r="78" spans="1:1" s="61" customFormat="1"/>
    <row r="79" spans="1:1" s="61" customFormat="1"/>
  </sheetData>
  <mergeCells count="8">
    <mergeCell ref="A38:E38"/>
    <mergeCell ref="A39:B39"/>
    <mergeCell ref="A1:E1"/>
    <mergeCell ref="A5:C5"/>
    <mergeCell ref="A6:E6"/>
    <mergeCell ref="A7:B7"/>
    <mergeCell ref="A33:E33"/>
    <mergeCell ref="A37:C37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H32"/>
  <sheetViews>
    <sheetView tabSelected="1" workbookViewId="0">
      <selection activeCell="I5" sqref="I5"/>
    </sheetView>
  </sheetViews>
  <sheetFormatPr defaultRowHeight="12.75"/>
  <cols>
    <col min="1" max="1" width="8.85546875" style="2" customWidth="1"/>
    <col min="2" max="3" width="24.7109375" style="2" customWidth="1"/>
    <col min="4" max="4" width="5.7109375" style="2" customWidth="1"/>
    <col min="5" max="6" width="24.7109375" style="2" customWidth="1"/>
    <col min="7" max="7" width="2.28515625" style="12" customWidth="1"/>
    <col min="8" max="16384" width="9.140625" style="2"/>
  </cols>
  <sheetData>
    <row r="1" spans="1:8" ht="60.75" customHeight="1">
      <c r="A1" s="89" t="s">
        <v>150</v>
      </c>
      <c r="B1" s="26"/>
      <c r="C1" s="26"/>
      <c r="D1" s="26"/>
      <c r="E1" s="26"/>
      <c r="F1" s="26"/>
      <c r="G1" s="26"/>
      <c r="H1" s="26"/>
    </row>
    <row r="2" spans="1:8" s="1" customFormat="1" ht="32.25" customHeight="1">
      <c r="A2" s="20"/>
      <c r="B2" s="90"/>
      <c r="C2" s="90"/>
      <c r="D2" s="90"/>
      <c r="E2" s="90"/>
      <c r="F2" s="90"/>
      <c r="G2" s="90"/>
      <c r="H2" s="91"/>
    </row>
    <row r="3" spans="1:8" s="1" customFormat="1" ht="32.25" customHeight="1">
      <c r="A3" s="20"/>
      <c r="B3" s="92" t="s">
        <v>151</v>
      </c>
      <c r="C3" s="92"/>
      <c r="D3" s="92"/>
      <c r="E3" s="92"/>
      <c r="F3" s="92"/>
      <c r="G3" s="92"/>
      <c r="H3" s="91"/>
    </row>
    <row r="4" spans="1:8" ht="37.5" customHeight="1">
      <c r="A4" s="12"/>
      <c r="B4" s="12"/>
      <c r="C4" s="12"/>
      <c r="D4" s="12"/>
      <c r="E4" s="93">
        <v>43356</v>
      </c>
      <c r="F4" s="94"/>
      <c r="H4" s="12"/>
    </row>
    <row r="5" spans="1:8" ht="257.25" customHeight="1">
      <c r="A5" s="12"/>
      <c r="B5" s="30"/>
      <c r="C5" s="30"/>
      <c r="D5" s="12"/>
      <c r="E5" s="30"/>
      <c r="F5" s="30"/>
      <c r="G5" s="3"/>
      <c r="H5" s="12"/>
    </row>
    <row r="6" spans="1:8" s="15" customFormat="1" ht="42.75" customHeight="1">
      <c r="A6" s="95"/>
      <c r="B6" s="21" t="s">
        <v>152</v>
      </c>
      <c r="C6" s="21"/>
      <c r="D6" s="95"/>
      <c r="E6" s="21" t="s">
        <v>153</v>
      </c>
      <c r="F6" s="21"/>
      <c r="G6" s="95"/>
      <c r="H6" s="95"/>
    </row>
    <row r="7" spans="1:8" s="100" customFormat="1" ht="28.5" customHeight="1">
      <c r="A7" s="96"/>
      <c r="B7" s="97" t="s">
        <v>0</v>
      </c>
      <c r="C7" s="97">
        <f>1.1*11400</f>
        <v>12540.000000000002</v>
      </c>
      <c r="D7" s="98"/>
      <c r="E7" s="99" t="s">
        <v>0</v>
      </c>
      <c r="F7" s="97">
        <f>11600*1.1</f>
        <v>12760.000000000002</v>
      </c>
      <c r="G7" s="96"/>
      <c r="H7" s="96"/>
    </row>
    <row r="8" spans="1:8" s="102" customFormat="1" ht="64.5" customHeight="1">
      <c r="A8" s="101"/>
      <c r="B8" s="101"/>
      <c r="C8" s="101"/>
      <c r="D8" s="101"/>
      <c r="E8" s="101"/>
      <c r="F8" s="101"/>
      <c r="G8" s="101"/>
      <c r="H8" s="101"/>
    </row>
    <row r="9" spans="1:8" s="102" customFormat="1" ht="263.25" customHeight="1">
      <c r="A9" s="101"/>
      <c r="B9" s="103"/>
      <c r="C9" s="103"/>
      <c r="D9" s="101"/>
      <c r="E9" s="103"/>
      <c r="F9" s="103"/>
      <c r="G9" s="104"/>
      <c r="H9" s="101"/>
    </row>
    <row r="10" spans="1:8" s="15" customFormat="1" ht="54" customHeight="1">
      <c r="A10" s="95"/>
      <c r="B10" s="21" t="s">
        <v>154</v>
      </c>
      <c r="C10" s="21"/>
      <c r="D10" s="95"/>
      <c r="E10" s="21" t="s">
        <v>155</v>
      </c>
      <c r="F10" s="21"/>
      <c r="G10" s="95"/>
      <c r="H10" s="95"/>
    </row>
    <row r="11" spans="1:8" s="100" customFormat="1" ht="15">
      <c r="A11" s="96"/>
      <c r="B11" s="97" t="s">
        <v>0</v>
      </c>
      <c r="C11" s="97">
        <f>1.1*8000</f>
        <v>8800</v>
      </c>
      <c r="D11" s="98"/>
      <c r="E11" s="97" t="s">
        <v>0</v>
      </c>
      <c r="F11" s="97">
        <f>1.1*12500</f>
        <v>13750.000000000002</v>
      </c>
      <c r="G11" s="98"/>
      <c r="H11" s="96"/>
    </row>
    <row r="12" spans="1:8" s="100" customFormat="1" ht="22.5" customHeight="1">
      <c r="A12" s="96"/>
      <c r="B12" s="97" t="s">
        <v>156</v>
      </c>
      <c r="C12" s="97">
        <f>1.1*2500</f>
        <v>2750</v>
      </c>
      <c r="D12" s="98"/>
      <c r="E12" s="98"/>
      <c r="F12" s="98"/>
      <c r="G12" s="98"/>
      <c r="H12" s="96"/>
    </row>
    <row r="13" spans="1:8" s="100" customFormat="1" ht="22.5" customHeight="1">
      <c r="A13" s="96"/>
      <c r="B13" s="97" t="s">
        <v>157</v>
      </c>
      <c r="C13" s="97">
        <f>1.1*1500</f>
        <v>1650.0000000000002</v>
      </c>
      <c r="D13" s="98"/>
      <c r="E13" s="98"/>
      <c r="F13" s="98"/>
      <c r="G13" s="98"/>
      <c r="H13" s="96"/>
    </row>
    <row r="14" spans="1:8" s="100" customFormat="1" ht="22.5" customHeight="1">
      <c r="A14" s="96"/>
      <c r="B14" s="98"/>
      <c r="C14" s="98"/>
      <c r="D14" s="98"/>
      <c r="E14" s="98"/>
      <c r="F14" s="98"/>
      <c r="G14" s="98"/>
      <c r="H14" s="96"/>
    </row>
    <row r="15" spans="1:8" s="11" customFormat="1" ht="39.75" customHeight="1">
      <c r="A15" s="28" t="s">
        <v>158</v>
      </c>
      <c r="B15" s="28"/>
      <c r="C15" s="28"/>
      <c r="D15" s="28"/>
      <c r="E15" s="28"/>
      <c r="F15" s="28"/>
      <c r="G15" s="28"/>
      <c r="H15" s="28"/>
    </row>
    <row r="16" spans="1:8" ht="21.75" customHeight="1">
      <c r="A16" s="12"/>
      <c r="B16" s="12"/>
      <c r="C16" s="12"/>
      <c r="D16" s="12"/>
      <c r="E16" s="12"/>
      <c r="F16" s="12"/>
      <c r="H16" s="12"/>
    </row>
    <row r="17" spans="1:8" ht="27.75" customHeight="1">
      <c r="A17" s="28" t="s">
        <v>159</v>
      </c>
      <c r="B17" s="28"/>
      <c r="C17" s="28"/>
      <c r="D17" s="28"/>
      <c r="E17" s="28"/>
      <c r="F17" s="28"/>
      <c r="G17" s="28"/>
      <c r="H17" s="28"/>
    </row>
    <row r="18" spans="1:8" ht="60.75" customHeight="1">
      <c r="A18" s="89" t="s">
        <v>150</v>
      </c>
      <c r="B18" s="26"/>
      <c r="C18" s="26"/>
      <c r="D18" s="26"/>
      <c r="E18" s="26"/>
      <c r="F18" s="26"/>
      <c r="G18" s="26"/>
      <c r="H18" s="26"/>
    </row>
    <row r="19" spans="1:8" s="1" customFormat="1" ht="32.25" customHeight="1">
      <c r="A19" s="20"/>
      <c r="B19" s="90"/>
      <c r="C19" s="90"/>
      <c r="D19" s="90"/>
      <c r="E19" s="90"/>
      <c r="F19" s="90"/>
      <c r="G19" s="90"/>
      <c r="H19" s="91"/>
    </row>
    <row r="20" spans="1:8" s="1" customFormat="1" ht="32.25" customHeight="1">
      <c r="A20" s="20"/>
      <c r="B20" s="92" t="s">
        <v>151</v>
      </c>
      <c r="C20" s="92"/>
      <c r="D20" s="92"/>
      <c r="E20" s="92"/>
      <c r="F20" s="92"/>
      <c r="G20" s="92"/>
      <c r="H20" s="91"/>
    </row>
    <row r="21" spans="1:8" ht="37.5" customHeight="1">
      <c r="A21" s="12"/>
      <c r="B21" s="12"/>
      <c r="C21" s="12"/>
      <c r="D21" s="12"/>
      <c r="E21" s="12"/>
      <c r="F21" s="93">
        <v>43356</v>
      </c>
      <c r="G21" s="94"/>
      <c r="H21" s="12"/>
    </row>
    <row r="22" spans="1:8" ht="257.25" customHeight="1">
      <c r="A22" s="12"/>
      <c r="B22" s="30"/>
      <c r="C22" s="30"/>
      <c r="D22" s="12"/>
      <c r="E22" s="30"/>
      <c r="F22" s="30"/>
      <c r="G22" s="3"/>
      <c r="H22" s="12"/>
    </row>
    <row r="23" spans="1:8" s="15" customFormat="1" ht="42.75" customHeight="1">
      <c r="A23" s="95"/>
      <c r="B23" s="21" t="s">
        <v>160</v>
      </c>
      <c r="C23" s="21"/>
      <c r="D23" s="95"/>
      <c r="E23" s="21" t="s">
        <v>161</v>
      </c>
      <c r="F23" s="21"/>
      <c r="G23" s="95"/>
      <c r="H23" s="95"/>
    </row>
    <row r="24" spans="1:8" s="100" customFormat="1" ht="28.5" customHeight="1">
      <c r="A24" s="96"/>
      <c r="B24" s="97" t="s">
        <v>0</v>
      </c>
      <c r="C24" s="97">
        <f>1.1*15600</f>
        <v>17160</v>
      </c>
      <c r="D24" s="98"/>
      <c r="E24" s="99" t="s">
        <v>0</v>
      </c>
      <c r="F24" s="97">
        <f>1.1*12800</f>
        <v>14080.000000000002</v>
      </c>
      <c r="G24" s="96"/>
      <c r="H24" s="96"/>
    </row>
    <row r="25" spans="1:8" s="102" customFormat="1" ht="64.5" customHeight="1">
      <c r="A25" s="101"/>
      <c r="B25" s="101"/>
      <c r="C25" s="101"/>
      <c r="D25" s="101"/>
      <c r="E25" s="101"/>
      <c r="F25" s="101"/>
      <c r="G25" s="101"/>
      <c r="H25" s="101"/>
    </row>
    <row r="26" spans="1:8" s="102" customFormat="1" ht="263.25" customHeight="1">
      <c r="A26" s="101"/>
      <c r="B26" s="103"/>
      <c r="C26" s="103"/>
      <c r="D26" s="101"/>
      <c r="E26" s="105"/>
      <c r="F26" s="105"/>
      <c r="G26" s="104"/>
      <c r="H26" s="101"/>
    </row>
    <row r="27" spans="1:8" s="15" customFormat="1" ht="54" customHeight="1">
      <c r="A27" s="95"/>
      <c r="B27" s="21" t="s">
        <v>162</v>
      </c>
      <c r="C27" s="21"/>
      <c r="D27" s="95"/>
      <c r="E27" s="106"/>
      <c r="F27" s="106"/>
      <c r="G27" s="95"/>
      <c r="H27" s="95"/>
    </row>
    <row r="28" spans="1:8" s="100" customFormat="1" ht="15">
      <c r="A28" s="96"/>
      <c r="B28" s="97" t="s">
        <v>0</v>
      </c>
      <c r="C28" s="97"/>
      <c r="D28" s="98"/>
      <c r="E28" s="98"/>
      <c r="F28" s="98"/>
      <c r="G28" s="98"/>
      <c r="H28" s="96"/>
    </row>
    <row r="29" spans="1:8" s="100" customFormat="1" ht="22.5" customHeight="1">
      <c r="A29" s="96"/>
      <c r="B29" s="97" t="s">
        <v>156</v>
      </c>
      <c r="C29" s="97">
        <f>1.1*2500</f>
        <v>2750</v>
      </c>
      <c r="D29" s="98"/>
      <c r="E29" s="98"/>
      <c r="F29" s="98"/>
      <c r="G29" s="98"/>
      <c r="H29" s="96"/>
    </row>
    <row r="30" spans="1:8" s="100" customFormat="1" ht="39.75" customHeight="1">
      <c r="A30" s="96"/>
      <c r="B30" s="97" t="s">
        <v>157</v>
      </c>
      <c r="C30" s="97">
        <f>1.1*1500</f>
        <v>1650.0000000000002</v>
      </c>
      <c r="D30" s="98"/>
      <c r="E30" s="98"/>
      <c r="F30" s="98"/>
      <c r="G30" s="98"/>
      <c r="H30" s="96"/>
    </row>
    <row r="31" spans="1:8" s="100" customFormat="1" ht="39.75" customHeight="1">
      <c r="A31" s="28" t="s">
        <v>158</v>
      </c>
      <c r="B31" s="28"/>
      <c r="C31" s="28"/>
      <c r="D31" s="28"/>
      <c r="E31" s="28"/>
      <c r="F31" s="28"/>
      <c r="G31" s="28"/>
      <c r="H31" s="28"/>
    </row>
    <row r="32" spans="1:8" ht="20.25" customHeight="1">
      <c r="A32" s="28" t="s">
        <v>159</v>
      </c>
      <c r="B32" s="28"/>
      <c r="C32" s="28"/>
      <c r="D32" s="28"/>
      <c r="E32" s="28"/>
      <c r="F32" s="28"/>
      <c r="G32" s="28"/>
      <c r="H32" s="28"/>
    </row>
  </sheetData>
  <mergeCells count="28">
    <mergeCell ref="B27:C27"/>
    <mergeCell ref="E27:F27"/>
    <mergeCell ref="A31:H31"/>
    <mergeCell ref="A32:H32"/>
    <mergeCell ref="B22:C22"/>
    <mergeCell ref="E22:F22"/>
    <mergeCell ref="B23:C23"/>
    <mergeCell ref="E23:F23"/>
    <mergeCell ref="B26:C26"/>
    <mergeCell ref="E26:F26"/>
    <mergeCell ref="A15:H15"/>
    <mergeCell ref="A17:H17"/>
    <mergeCell ref="A18:H18"/>
    <mergeCell ref="B19:G19"/>
    <mergeCell ref="B20:G20"/>
    <mergeCell ref="F21:G21"/>
    <mergeCell ref="B6:C6"/>
    <mergeCell ref="E6:F6"/>
    <mergeCell ref="B9:C9"/>
    <mergeCell ref="E9:F9"/>
    <mergeCell ref="B10:C10"/>
    <mergeCell ref="E10:F10"/>
    <mergeCell ref="A1:H1"/>
    <mergeCell ref="B2:G2"/>
    <mergeCell ref="B3:G3"/>
    <mergeCell ref="E4:F4"/>
    <mergeCell ref="B5:C5"/>
    <mergeCell ref="E5:F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скамейки, площадки</vt:lpstr>
      <vt:lpstr>Клумбы</vt:lpstr>
      <vt:lpstr>Печи, баки, духовки</vt:lpstr>
      <vt:lpstr>тренажеры</vt:lpstr>
      <vt:lpstr>'скамейки, площадки'!Область_печати</vt:lpstr>
    </vt:vector>
  </TitlesOfParts>
  <Company>MoBIL GROUP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Тома</cp:lastModifiedBy>
  <cp:lastPrinted>2018-09-13T03:10:00Z</cp:lastPrinted>
  <dcterms:created xsi:type="dcterms:W3CDTF">2012-12-24T05:00:48Z</dcterms:created>
  <dcterms:modified xsi:type="dcterms:W3CDTF">2018-11-16T05:29:27Z</dcterms:modified>
</cp:coreProperties>
</file>